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C3" authorId="0">
      <text>
        <r>
          <rPr>
            <b/>
            <sz val="10"/>
            <rFont val="宋体"/>
            <charset val="134"/>
          </rPr>
          <t>项目名称:</t>
        </r>
        <r>
          <rPr>
            <sz val="10"/>
            <rFont val="宋体"/>
            <charset val="134"/>
          </rPr>
          <t xml:space="preserve">
与目标表项目名称保持一致</t>
        </r>
      </text>
    </comment>
    <comment ref="L6" authorId="0">
      <text>
        <r>
          <rPr>
            <b/>
            <sz val="10"/>
            <rFont val="宋体"/>
            <charset val="134"/>
          </rPr>
          <t>执行率:</t>
        </r>
        <r>
          <rPr>
            <sz val="10"/>
            <rFont val="宋体"/>
            <charset val="134"/>
          </rPr>
          <t xml:space="preserve">
=全年执行数/全年预算数*100%，系统自动生成</t>
        </r>
      </text>
    </comment>
    <comment ref="N6" authorId="0">
      <text>
        <r>
          <rPr>
            <b/>
            <sz val="10"/>
            <rFont val="宋体"/>
            <charset val="134"/>
          </rPr>
          <t>得分:</t>
        </r>
        <r>
          <rPr>
            <sz val="10"/>
            <rFont val="宋体"/>
            <charset val="134"/>
          </rPr>
          <t xml:space="preserve">
=执行率*10，得分保留一位小数</t>
        </r>
      </text>
    </comment>
    <comment ref="E7" authorId="0">
      <text>
        <r>
          <rPr>
            <b/>
            <sz val="10"/>
            <rFont val="宋体"/>
            <charset val="134"/>
          </rPr>
          <t>年初预算数:</t>
        </r>
        <r>
          <rPr>
            <sz val="10"/>
            <rFont val="宋体"/>
            <charset val="134"/>
          </rPr>
          <t xml:space="preserve">
与目标申报表一致，与年初预算批复数一致。专项资金此处填写0</t>
        </r>
      </text>
    </comment>
    <comment ref="F7" authorId="0">
      <text>
        <r>
          <rPr>
            <b/>
            <sz val="10"/>
            <rFont val="宋体"/>
            <charset val="134"/>
          </rPr>
          <t>全年预算数:</t>
        </r>
        <r>
          <rPr>
            <sz val="10"/>
            <rFont val="宋体"/>
            <charset val="134"/>
          </rPr>
          <t xml:space="preserve">
年初预算数+追加-调减后金额，专项资金只有全年预算数。</t>
        </r>
      </text>
    </comment>
    <comment ref="H7" authorId="0">
      <text>
        <r>
          <rPr>
            <b/>
            <sz val="10"/>
            <rFont val="宋体"/>
            <charset val="134"/>
          </rPr>
          <t>全年执行数:</t>
        </r>
        <r>
          <rPr>
            <sz val="10"/>
            <rFont val="宋体"/>
            <charset val="134"/>
          </rPr>
          <t xml:space="preserve">
截止2023年12月31日全年实际支付数</t>
        </r>
      </text>
    </comment>
    <comment ref="D13" authorId="0">
      <text>
        <r>
          <rPr>
            <b/>
            <sz val="10"/>
            <rFont val="宋体"/>
            <charset val="134"/>
          </rPr>
          <t>三级指标、年度指标值:</t>
        </r>
        <r>
          <rPr>
            <sz val="10"/>
            <rFont val="宋体"/>
            <charset val="134"/>
          </rPr>
          <t xml:space="preserve">
三级指标、年度指标值于绩效目标表内容保持一致，如在系统填报会自动生成</t>
        </r>
      </text>
    </comment>
    <comment ref="H13" authorId="0">
      <text>
        <r>
          <rPr>
            <b/>
            <sz val="10"/>
            <rFont val="宋体"/>
            <charset val="134"/>
          </rPr>
          <t>实际完成值:</t>
        </r>
        <r>
          <rPr>
            <sz val="10"/>
            <rFont val="宋体"/>
            <charset val="134"/>
          </rPr>
          <t xml:space="preserve">
1、根据实际完成情况据实填写，
2、指标完成值均是定值，不能出现≥、≤等符号，
3、完成值与印证资料相匹配。</t>
        </r>
      </text>
    </comment>
    <comment ref="I13" authorId="0">
      <text>
        <r>
          <rPr>
            <b/>
            <sz val="9"/>
            <rFont val="宋体"/>
            <charset val="134"/>
          </rPr>
          <t xml:space="preserve">分值列:
</t>
        </r>
        <r>
          <rPr>
            <sz val="9"/>
            <rFont val="宋体"/>
            <charset val="134"/>
          </rPr>
          <t>与目标表中分值保持一致</t>
        </r>
      </text>
    </comment>
    <comment ref="K13" authorId="0">
      <text>
        <r>
          <rPr>
            <b/>
            <sz val="10"/>
            <rFont val="宋体"/>
            <charset val="134"/>
          </rPr>
          <t>得分列：
得分计算方法=分值*指标完成率（指标完成率=实际完成值/年度指标，指标完成率最大=100%，不能出现≥100%）三级指标得分列合计值≤90分
定量指标得分方法评定
1、项目实际完成值与年初指标值一致的，即实际完成值=年度指标值的该指标赋分的全部分值。
2、对于实际完成值高于年度指标值较多的指标，要分析原因如果是由于年初指标值设置明显偏低造成的，要按照偏离适度调减分值。
3、未完成指标的按照实际完成值与年度指标值的比例*权重分值记分</t>
        </r>
      </text>
    </comment>
    <comment ref="M13" authorId="0">
      <text>
        <r>
          <rPr>
            <b/>
            <sz val="10"/>
            <rFont val="宋体"/>
            <charset val="134"/>
          </rPr>
          <t xml:space="preserve">偏差原因分析及改进措施
</t>
        </r>
        <r>
          <rPr>
            <sz val="10"/>
            <rFont val="宋体"/>
            <charset val="134"/>
          </rPr>
          <t xml:space="preserve">1、所有指标完成率不等于100%（年度指标值与实际完成值一致） 的必须填写偏差原因分析及改进措施，偏差原因分析及改进措施有针对性，不能雷同。
2、指标完成偏差在20%及以上的（偏差率=（实际完成值-年度指标值）/年度指标值*100%，取绝对值）
3、财政审核打分时：未描述偏差原因分析及改进措施的扣除权重分值50%，描述明显不合理的扣除权重分值的30%
</t>
        </r>
      </text>
    </comment>
    <comment ref="H21" authorId="0">
      <text>
        <r>
          <rPr>
            <b/>
            <sz val="10"/>
            <rFont val="宋体"/>
            <charset val="134"/>
          </rPr>
          <t>定性指标得分方法评定</t>
        </r>
        <r>
          <rPr>
            <sz val="10"/>
            <rFont val="宋体"/>
            <charset val="134"/>
          </rPr>
          <t xml:space="preserve">
1、完成值为90%（含）-100%，实际完成值为</t>
        </r>
        <r>
          <rPr>
            <b/>
            <sz val="10"/>
            <rFont val="宋体"/>
            <charset val="134"/>
          </rPr>
          <t>“达成目标”</t>
        </r>
        <r>
          <rPr>
            <sz val="10"/>
            <rFont val="宋体"/>
            <charset val="134"/>
          </rPr>
          <t>与年度指标值保持一致的，对应分值为90%（含）-100%中任一定值*权重分值。
2、完成值为80%（含）-90%实际完成值为</t>
        </r>
        <r>
          <rPr>
            <b/>
            <sz val="10"/>
            <rFont val="宋体"/>
            <charset val="134"/>
          </rPr>
          <t>“基本达成目标”</t>
        </r>
        <r>
          <rPr>
            <sz val="10"/>
            <rFont val="宋体"/>
            <charset val="134"/>
          </rPr>
          <t>，对应分值为90%-80%（含）中任一定值*权重分值
3、实际完成值为</t>
        </r>
        <r>
          <rPr>
            <b/>
            <sz val="10"/>
            <rFont val="宋体"/>
            <charset val="134"/>
          </rPr>
          <t>“部分实现目标”</t>
        </r>
        <r>
          <rPr>
            <sz val="10"/>
            <rFont val="宋体"/>
            <charset val="134"/>
          </rPr>
          <t>，对应分值为80%-60%（含）*权重分值
4、实际完成值为</t>
        </r>
        <r>
          <rPr>
            <b/>
            <sz val="10"/>
            <rFont val="宋体"/>
            <charset val="134"/>
          </rPr>
          <t>“实现目标程度较低”</t>
        </r>
        <r>
          <rPr>
            <sz val="10"/>
            <rFont val="宋体"/>
            <charset val="134"/>
          </rPr>
          <t xml:space="preserve">，对应分值为60%-0%*权重分值
</t>
        </r>
      </text>
    </comment>
    <comment ref="H22" authorId="0">
      <text>
        <r>
          <rPr>
            <b/>
            <sz val="10"/>
            <rFont val="宋体"/>
            <charset val="134"/>
          </rPr>
          <t>满意度指标:</t>
        </r>
        <r>
          <rPr>
            <sz val="10"/>
            <rFont val="宋体"/>
            <charset val="134"/>
          </rPr>
          <t xml:space="preserve">
满意度指标结合满意度调查问卷及座谈会等汇总结果填写完成值。</t>
        </r>
      </text>
    </comment>
  </commentList>
</comments>
</file>

<file path=xl/sharedStrings.xml><?xml version="1.0" encoding="utf-8"?>
<sst xmlns="http://schemas.openxmlformats.org/spreadsheetml/2006/main" count="83" uniqueCount="62">
  <si>
    <t>巴州和静县巴音布鲁克景区基础设施建设项目项目支出绩效自评表</t>
  </si>
  <si>
    <t xml:space="preserve"> </t>
  </si>
  <si>
    <t>项目名称</t>
  </si>
  <si>
    <t>巴州和静县巴音布鲁克景区基础设施建设项目2023年利息</t>
  </si>
  <si>
    <t>主管部门</t>
  </si>
  <si>
    <t>和静县巴音布鲁克景区管理委员会</t>
  </si>
  <si>
    <t>实施单位</t>
  </si>
  <si>
    <t>巴州天鹅湖旅游开发有限责任公司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</si>
  <si>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</si>
  <si>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</si>
  <si>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</si>
  <si>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</si>
  <si>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</si>
  <si>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</si>
  <si>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</si>
  <si>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</si>
  <si>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</si>
  <si>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</si>
  <si>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</si>
  <si>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</si>
  <si>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</si>
  <si>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</si>
  <si>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</si>
  <si>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目标1: 为2016年巴州和静县巴音布鲁克景区基础设施建设项目贷款7100万元还贷款利息；                                 
目标2:通过该项目的实施，促进景区及景区周边旅游发展，增加农牧民收入，进而增加旅游收入。                    </t>
  </si>
  <si>
    <t>截止到2023年12月31日，本项目实际完成贷款利息76.42万元的还款任务，已完成目标任务，达到了社会效益，受益群体满意度达到90%。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</si>
  <si>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</si>
  <si>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</si>
  <si>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</si>
  <si>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</si>
  <si>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</si>
  <si>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</si>
  <si>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</si>
  <si>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</si>
  <si>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</si>
  <si>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偿还贷次数</t>
  </si>
  <si>
    <t>4次</t>
  </si>
  <si>
    <t>质量指标</t>
  </si>
  <si>
    <t>贷款偿还完成率</t>
  </si>
  <si>
    <t>=100%</t>
  </si>
  <si>
    <t/>
  </si>
  <si>
    <t>资金使用合规性</t>
  </si>
  <si>
    <t>时效指标</t>
  </si>
  <si>
    <t>贷款还款及时率</t>
  </si>
  <si>
    <t>成本指标
（20分）</t>
  </si>
  <si>
    <t>经济成本</t>
  </si>
  <si>
    <t>巴音布鲁克景区基础设施建设项目平均还款2023年利息</t>
  </si>
  <si>
    <t>≤19.105万元/次</t>
  </si>
  <si>
    <t>19.105万元/次</t>
  </si>
  <si>
    <t>效益指标
（20分）</t>
  </si>
  <si>
    <t>经济效益指标</t>
  </si>
  <si>
    <t>带动增加旅游业年收入</t>
  </si>
  <si>
    <t>≥9608万元</t>
  </si>
  <si>
    <t>9608万</t>
  </si>
  <si>
    <t>社会效益指标</t>
  </si>
  <si>
    <t>促进景区及景区周边旅游发展，增加农牧民收入</t>
  </si>
  <si>
    <t>有效解决</t>
  </si>
  <si>
    <t>达成目标</t>
  </si>
  <si>
    <t>满意度指标
（10分）</t>
  </si>
  <si>
    <t>满意度指标</t>
  </si>
  <si>
    <t>游客满意度</t>
  </si>
  <si>
    <t>≥98%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</si>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</sst>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  <numFmt numFmtId="178" formatCode="#,##0.0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9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workbookViewId="0">
      <selection activeCell="F7" sqref="F7:G7"/>
    </sheetView>
  </sheetViews>
  <sheetFormatPr defaultColWidth="9" defaultRowHeight="13.5"/>
  <cols>
    <col min="1" max="1" width="8" style="1" customWidth="1"/>
    <col min="2" max="2" width="9" style="1"/>
    <col min="3" max="3" width="17.8916666666667" style="1" customWidth="1"/>
    <col min="4" max="4" width="11.775" style="1" customWidth="1"/>
    <col min="5" max="5" width="12.6333333333333" style="1" customWidth="1"/>
    <col min="6" max="6" width="6" style="1" customWidth="1"/>
    <col min="7" max="7" width="14.875" style="1" customWidth="1"/>
    <col min="8" max="8" width="17.3833333333333" style="1" customWidth="1"/>
    <col min="9" max="9" width="3.875" style="1" customWidth="1"/>
    <col min="10" max="10" width="3.38333333333333" style="1" customWidth="1"/>
    <col min="11" max="11" width="3.25833333333333" style="1" customWidth="1"/>
    <col min="12" max="12" width="2.625" style="1" customWidth="1"/>
    <col min="13" max="13" width="5.88333333333333" style="1" customWidth="1"/>
    <col min="14" max="14" width="6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9"/>
    </row>
    <row r="4" ht="26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1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2" customHeight="1" spans="1:14">
      <c r="A6" s="4"/>
      <c r="B6" s="4"/>
      <c r="C6" s="4" t="s">
        <v>15</v>
      </c>
      <c r="D6" s="4"/>
      <c r="E6" s="7">
        <f>SUM(E7:E9)</f>
        <v>76.42</v>
      </c>
      <c r="F6" s="7">
        <f>SUM(F7:G9)</f>
        <v>76.42</v>
      </c>
      <c r="G6" s="7"/>
      <c r="H6" s="7">
        <f>SUM(H7:I9)</f>
        <v>76.42</v>
      </c>
      <c r="I6" s="7"/>
      <c r="J6" s="4">
        <v>10</v>
      </c>
      <c r="K6" s="4"/>
      <c r="L6" s="27">
        <f>H6/F6</f>
        <v>1</v>
      </c>
      <c r="M6" s="27"/>
      <c r="N6" s="4">
        <v>10</v>
      </c>
    </row>
    <row r="7" ht="22" customHeight="1" spans="1:14">
      <c r="A7" s="4"/>
      <c r="B7" s="4"/>
      <c r="C7" s="8" t="s">
        <v>16</v>
      </c>
      <c r="D7" s="8"/>
      <c r="E7" s="7">
        <v>76.42</v>
      </c>
      <c r="F7" s="7">
        <v>76.42</v>
      </c>
      <c r="G7" s="7"/>
      <c r="H7" s="7">
        <v>76.42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2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2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5" t="s">
        <v>23</v>
      </c>
      <c r="C11" s="6"/>
      <c r="D11" s="6"/>
      <c r="E11" s="6"/>
      <c r="F11" s="6"/>
      <c r="G11" s="9"/>
      <c r="H11" s="10" t="s">
        <v>24</v>
      </c>
      <c r="I11" s="19"/>
      <c r="J11" s="19"/>
      <c r="K11" s="19"/>
      <c r="L11" s="19"/>
      <c r="M11" s="19"/>
      <c r="N11" s="20"/>
    </row>
    <row r="12" ht="62" hidden="1" customHeight="1" spans="1:14">
      <c r="A12" s="4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0" customHeight="1" spans="1:14">
      <c r="A15" s="4" t="s">
        <v>31</v>
      </c>
      <c r="B15" s="14" t="s">
        <v>32</v>
      </c>
      <c r="C15" s="14" t="s">
        <v>33</v>
      </c>
      <c r="D15" s="15" t="s">
        <v>34</v>
      </c>
      <c r="E15" s="16"/>
      <c r="F15" s="17"/>
      <c r="G15" s="4" t="s">
        <v>35</v>
      </c>
      <c r="H15" s="4" t="s">
        <v>35</v>
      </c>
      <c r="I15" s="5">
        <v>10</v>
      </c>
      <c r="J15" s="9"/>
      <c r="K15" s="5">
        <v>10</v>
      </c>
      <c r="L15" s="9"/>
      <c r="M15" s="28"/>
      <c r="N15" s="28"/>
    </row>
    <row r="16" ht="20" customHeight="1" spans="1:14">
      <c r="A16" s="4" t="s">
        <v>31</v>
      </c>
      <c r="B16" s="18"/>
      <c r="C16" s="14" t="s">
        <v>36</v>
      </c>
      <c r="D16" s="10" t="s">
        <v>37</v>
      </c>
      <c r="E16" s="19"/>
      <c r="F16" s="20"/>
      <c r="G16" s="4" t="s">
        <v>38</v>
      </c>
      <c r="H16" s="21">
        <v>1</v>
      </c>
      <c r="I16" s="5">
        <v>10</v>
      </c>
      <c r="J16" s="9"/>
      <c r="K16" s="5">
        <v>10</v>
      </c>
      <c r="L16" s="9"/>
      <c r="M16" s="4" t="s">
        <v>39</v>
      </c>
      <c r="N16" s="4"/>
    </row>
    <row r="17" ht="20" customHeight="1" spans="1:14">
      <c r="A17" s="4" t="s">
        <v>31</v>
      </c>
      <c r="B17" s="18"/>
      <c r="C17" s="22"/>
      <c r="D17" s="10" t="s">
        <v>40</v>
      </c>
      <c r="E17" s="19"/>
      <c r="F17" s="20"/>
      <c r="G17" s="4" t="s">
        <v>38</v>
      </c>
      <c r="H17" s="21">
        <f>100%</f>
        <v>1</v>
      </c>
      <c r="I17" s="5">
        <v>10</v>
      </c>
      <c r="J17" s="9"/>
      <c r="K17" s="5">
        <v>10</v>
      </c>
      <c r="L17" s="9"/>
      <c r="M17" s="4" t="s">
        <v>39</v>
      </c>
      <c r="N17" s="4"/>
    </row>
    <row r="18" ht="20" customHeight="1" spans="1:14">
      <c r="A18" s="4" t="s">
        <v>31</v>
      </c>
      <c r="B18" s="18"/>
      <c r="C18" s="14" t="s">
        <v>41</v>
      </c>
      <c r="D18" s="10" t="s">
        <v>42</v>
      </c>
      <c r="E18" s="19"/>
      <c r="F18" s="20"/>
      <c r="G18" s="4" t="s">
        <v>38</v>
      </c>
      <c r="H18" s="21">
        <v>1</v>
      </c>
      <c r="I18" s="5">
        <v>10</v>
      </c>
      <c r="J18" s="9"/>
      <c r="K18" s="5">
        <v>10</v>
      </c>
      <c r="L18" s="9"/>
      <c r="M18" s="4" t="s">
        <v>39</v>
      </c>
      <c r="N18" s="4"/>
    </row>
    <row r="19" ht="32" customHeight="1" spans="1:14">
      <c r="A19" s="4"/>
      <c r="B19" s="14" t="s">
        <v>43</v>
      </c>
      <c r="C19" s="4" t="s">
        <v>44</v>
      </c>
      <c r="D19" s="23" t="s">
        <v>45</v>
      </c>
      <c r="E19" s="24"/>
      <c r="F19" s="25"/>
      <c r="G19" s="4" t="s">
        <v>46</v>
      </c>
      <c r="H19" s="4" t="s">
        <v>47</v>
      </c>
      <c r="I19" s="5">
        <v>20</v>
      </c>
      <c r="J19" s="9"/>
      <c r="K19" s="5">
        <v>20</v>
      </c>
      <c r="L19" s="9"/>
      <c r="M19" s="5"/>
      <c r="N19" s="9"/>
    </row>
    <row r="20" ht="20" customHeight="1" spans="1:14">
      <c r="A20" s="5" t="s">
        <v>31</v>
      </c>
      <c r="B20" s="14" t="s">
        <v>48</v>
      </c>
      <c r="C20" s="9" t="s">
        <v>49</v>
      </c>
      <c r="D20" s="23" t="s">
        <v>50</v>
      </c>
      <c r="E20" s="24"/>
      <c r="F20" s="25"/>
      <c r="G20" s="4" t="s">
        <v>51</v>
      </c>
      <c r="H20" s="4" t="s">
        <v>52</v>
      </c>
      <c r="I20" s="5">
        <v>10</v>
      </c>
      <c r="J20" s="9"/>
      <c r="K20" s="5">
        <v>10</v>
      </c>
      <c r="L20" s="9"/>
      <c r="M20" s="4"/>
      <c r="N20" s="4"/>
    </row>
    <row r="21" ht="30" customHeight="1" spans="1:14">
      <c r="A21" s="5"/>
      <c r="B21" s="18"/>
      <c r="C21" s="26" t="s">
        <v>53</v>
      </c>
      <c r="D21" s="10" t="s">
        <v>54</v>
      </c>
      <c r="E21" s="19"/>
      <c r="F21" s="20"/>
      <c r="G21" s="4" t="s">
        <v>55</v>
      </c>
      <c r="H21" s="4" t="s">
        <v>56</v>
      </c>
      <c r="I21" s="5">
        <v>10</v>
      </c>
      <c r="J21" s="9"/>
      <c r="K21" s="5">
        <v>10</v>
      </c>
      <c r="L21" s="9"/>
      <c r="M21" s="5"/>
      <c r="N21" s="9"/>
    </row>
    <row r="22" ht="45" customHeight="1" spans="1:14">
      <c r="A22" s="5" t="s">
        <v>31</v>
      </c>
      <c r="B22" s="4" t="s">
        <v>57</v>
      </c>
      <c r="C22" s="9" t="s">
        <v>58</v>
      </c>
      <c r="D22" s="15" t="s">
        <v>59</v>
      </c>
      <c r="E22" s="16"/>
      <c r="F22" s="17"/>
      <c r="G22" s="4" t="s">
        <v>60</v>
      </c>
      <c r="H22" s="21">
        <v>0.98</v>
      </c>
      <c r="I22" s="29">
        <v>10</v>
      </c>
      <c r="J22" s="9"/>
      <c r="K22" s="29">
        <v>10</v>
      </c>
      <c r="L22" s="9"/>
      <c r="M22" s="4" t="s">
        <v>39</v>
      </c>
      <c r="N22" s="4"/>
    </row>
    <row r="23" spans="1:14">
      <c r="A23" s="4" t="s">
        <v>61</v>
      </c>
      <c r="B23" s="4"/>
      <c r="C23" s="4"/>
      <c r="D23" s="4"/>
      <c r="E23" s="4"/>
      <c r="F23" s="4"/>
      <c r="G23" s="4"/>
      <c r="H23" s="4"/>
      <c r="I23" s="4">
        <f>SUM(I15:I22,J6)</f>
        <v>100</v>
      </c>
      <c r="J23" s="4"/>
      <c r="K23" s="4">
        <f>SUM(K15:K22,N6)</f>
        <v>100</v>
      </c>
      <c r="L23" s="4"/>
      <c r="M23" s="4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20:B21"/>
    <mergeCell ref="C13:C14"/>
    <mergeCell ref="C16:C17"/>
    <mergeCell ref="G13:G14"/>
    <mergeCell ref="H13:H14"/>
    <mergeCell ref="A5:B9"/>
    <mergeCell ref="D13:F14"/>
    <mergeCell ref="I13:J14"/>
    <mergeCell ref="K13:L14"/>
    <mergeCell ref="M13:N14"/>
  </mergeCells>
  <pageMargins left="0.354166666666667" right="0.275" top="0.75" bottom="0.75" header="0.3" footer="0.3"/>
  <pageSetup paperSize="9" scale="81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2024-10-21T07:35:28Z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