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635" windowHeight="784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<sst xmlns="http://schemas.openxmlformats.org/spreadsheetml/2006/main" count="126" uniqueCount="106">
  <si>
    <t>项目支出绩效自评表</t>
  </si>
  <si>
    <t/>
  </si>
  <si>
    <t>项目名称</t>
  </si>
  <si>
    <t>2023年人大工作经费</t>
  </si>
  <si>
    <t>主管部门</t>
  </si>
  <si>
    <t>和静县阿拉沟乡人民政府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</si>
  <si>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</si>
  <si>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</si>
  <si>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</si>
  <si>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</si>
  <si>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</si>
  <si>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</si>
  <si>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</si>
  <si>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</si>
  <si>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</si>
  <si>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</si>
  <si>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</si>
  <si>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</si>
  <si>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</si>
  <si>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</si>
  <si>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</si>
  <si>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</si>
  <si>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2023年及时保障人大经费运转，推动人大工作正常开展。目标2：为民代言、收集民意、了解民生，向人代会报告，切实为民办实事办好事，提升服务群众能力，增强干部群众的幸福感、满足感和安全感，提升群众对政府的满意度。目标3：加强社会管理总和治理能力，维护社会稳定，营造良好社会秩序。</t>
  </si>
  <si>
    <t>截止2023年12月保障人大经费运转,办公耗材支付,推动人大工作正常开展，为民办实事办好事，服务群众能力有效提高，增强干部群众的幸福感、满足感和安全感，群众对政府的满意度有效提高。社会管理总和治理能力有效提高，维护社会稳定，营造良好社会秩序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</si>
  <si>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</si>
  <si>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</si>
  <si>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</si>
  <si>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</si>
  <si>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</si>
  <si>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</si>
  <si>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</si>
  <si>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</si>
  <si>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</si>
  <si>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培训天数</t>
  </si>
  <si>
    <t>&gt;=4天</t>
  </si>
  <si>
    <t>4天</t>
  </si>
  <si>
    <t>会议、培训次数</t>
  </si>
  <si>
    <t>&gt;=4次</t>
  </si>
  <si>
    <t>4次</t>
  </si>
  <si>
    <t>质量指标</t>
  </si>
  <si>
    <t>代表覆盖率</t>
  </si>
  <si>
    <t>&gt;=100%</t>
  </si>
  <si>
    <t>人大会议召开及时率</t>
  </si>
  <si>
    <t>&gt;=98%</t>
  </si>
  <si>
    <t>培训出勤率</t>
  </si>
  <si>
    <t>&gt;=95%</t>
  </si>
  <si>
    <t>时效指标</t>
  </si>
  <si>
    <t>培训按期完成率</t>
  </si>
  <si>
    <t>&gt;=90%</t>
  </si>
  <si>
    <t>成本指标</t>
  </si>
  <si>
    <t>经济成本</t>
  </si>
  <si>
    <t>办公经费</t>
  </si>
  <si>
    <t>&lt;=2万元</t>
  </si>
  <si>
    <t>0.4865万元</t>
  </si>
  <si>
    <t>项目资金计划支付流程已办理，由于财政年底扎帐，所以未及时支付资金。
后期我单位将及时办理项目资金支出相关流程，避免年底扎帐，导致资金未及时支付。</t>
  </si>
  <si>
    <t>培训费</t>
  </si>
  <si>
    <t>&lt;=0.60万元</t>
  </si>
  <si>
    <t>0万元</t>
  </si>
  <si>
    <t>会议费</t>
  </si>
  <si>
    <t>&lt;=0.50万元</t>
  </si>
  <si>
    <t>效益指标</t>
  </si>
  <si>
    <t>社会效益指标</t>
  </si>
  <si>
    <t>提升工作效率</t>
  </si>
  <si>
    <t>有效提高</t>
  </si>
  <si>
    <t>达成目标</t>
  </si>
  <si>
    <t>受益行政村数量</t>
  </si>
  <si>
    <t>=3个</t>
  </si>
  <si>
    <t>3个</t>
  </si>
  <si>
    <t>提升政府公信力</t>
  </si>
  <si>
    <t>满意度指标
（10分）</t>
  </si>
  <si>
    <t>满意度指标</t>
  </si>
  <si>
    <t>服务辖区居民满意度</t>
  </si>
  <si>
    <t>乡镇、村干部满意度</t>
  </si>
  <si>
    <t>总分</t>
  </si>
  <si>
    <t>其他系统填报内容</t>
  </si>
  <si>
    <t>基本信息</t>
  </si>
  <si>
    <t xml:space="preserve">    项目名称：2023年人大工作经费</t>
  </si>
  <si>
    <t xml:space="preserve">    项目负责人：清格日甫</t>
  </si>
  <si>
    <t xml:space="preserve">  项目单位：和静县阿拉沟乡人民政府</t>
  </si>
  <si>
    <t xml:space="preserve">    联系人：韩丹</t>
  </si>
  <si>
    <t xml:space="preserve">  联系电话：18599260899</t>
  </si>
  <si>
    <t xml:space="preserve">    项目计划开始时间：2023年1月</t>
  </si>
  <si>
    <t xml:space="preserve">  项目计划结束时间：2023年12月</t>
  </si>
  <si>
    <t xml:space="preserve">    项目实际开始时间：2023年1月</t>
  </si>
  <si>
    <t xml:space="preserve">  项目实际结束时间：2023年12月</t>
  </si>
  <si>
    <t xml:space="preserve">    评价开始日期：2024年3月21日</t>
  </si>
  <si>
    <t xml:space="preserve">  评价结束日期：2024年3月30日</t>
  </si>
  <si>
    <t xml:space="preserve">    绩效目标评价得分：74.00</t>
  </si>
  <si>
    <t xml:space="preserve">  绩效目标评价等级：中</t>
  </si>
  <si>
    <t>正常完成的指标</t>
  </si>
  <si>
    <t xml:space="preserve">    项目主要经验总结：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</si>
  <si>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我单位严控资金的拨付使用，对于需要实施政府采购的项目，严格履行政府采购手续，根据不同项目的采购形式组织专家评审或公开招标，将采购政策、采购程序、采购过程规范化、透明化，提升了对社会资源和财政资金的使用效果。</t>
    </r>
  </si>
  <si>
    <t xml:space="preserve">    项目存在的主要问题：</t>
  </si>
  <si>
    <t>自评价中发现在项目实施过程中，项目部分具体事项的计划编制不够精确，针对问题我单位将加强项目建设前准备工作，完善项目实施计划方案，在施工中积极跟进</t>
  </si>
  <si>
    <t>改进建议</t>
  </si>
  <si>
    <t xml:space="preserve">    对项目决策的建议：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</si>
  <si>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建议：</t>
    </r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、加强预算管理意识，严格按照预算编制的相关制度和要求，公用经费根据单位的年度工作重点和项目专项工作规划，本着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勤俭节约、保障运转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的原则进行预算的编制。在预算编制时首先需满足固定性的、相对刚性的费用支出项目，尽量压缩变动性的、有控制空间的费用项目，进一步提高预算编制的科学性、合理性、严谨性和可控性。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完善相关管理制度，优化管理方案，加强财务管理制度执行力，在资金使用时，严格按照相关财务制度及流程审核、支付、财务核算，杜绝违规现象的发生。增加财务人员专业技能的培训学习，提高工作能力。将财务工作中遇到的难事及问题及时向领导反映，引起领导重视，并告知利弊关系。</t>
    </r>
  </si>
  <si>
    <t xml:space="preserve">    对预算安排与执行的建议: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</si>
  <si>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1．加强责任制度落实。分清预算职责，完善单位绩效考核机制，保证预算资金按照目标执行。
2．加强绩效目标设置管理，减少数据偏差，规范预算人员对项目的核算，提高项目预算的准确性。
3．加强单位各科室之间对预算编制的充分沟通，预算编制主要由财务部门负责，财务人员重点在于对数据的统计分析，缺乏对单位项目实际情况的了解，应与各科室加强沟通，使得预算得到有效执行。
4．加强监督机制，把绩效监控工作列入重要议事日程，并将其作为加强自身财务建设，提高项目资金使用效益的重要手段，切实抓紧抓好。</t>
    </r>
  </si>
  <si>
    <t xml:space="preserve">    对资金管理的建议：</t>
  </si>
  <si>
    <r>
      <rPr>
        <sz val="10.5"/>
        <color theme="1"/>
        <rFont val="Calibri"/>
        <charset val="134"/>
      </rPr>
      <t xml:space="preserve"> 1</t>
    </r>
    <r>
      <rPr>
        <sz val="10.5"/>
        <color theme="1"/>
        <rFont val="宋体"/>
        <charset val="134"/>
      </rPr>
      <t>、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推进项目实施管理与资金使用的匹配，根据项目实施计划，制定出科学合理的资金支出方式，不断提高资金使用效率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、合理安排使用资金，严抓专项资金的规范使用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为保证资金的安全、合理、高效使用，根据和静县政府、财政局的要求，我单位按照有关资金管理规定，对项目资金的安排、资金使用、资金监管等严格把控。</t>
    </r>
  </si>
  <si>
    <t xml:space="preserve">    项目管理的建议：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</si>
  <si>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我单位严格遵守《会计法》、《预算法》、《行政单位财务规则》等法律和有关财政财务规章，规范财政资金管理，量入为出，统筹兼顾，突出重点，讲究实效，防范风险，合理使用各项资金，确保了我单位预算管理的成效，全年预算支出整体受控。</t>
    </r>
    <r>
      <rPr>
        <sz val="10.5"/>
        <color theme="1"/>
        <rFont val="Calibri"/>
        <charset val="134"/>
      </rPr>
      <t xml:space="preserve"> 
1</t>
    </r>
    <r>
      <rPr>
        <sz val="10.5"/>
        <color theme="1"/>
        <rFont val="宋体"/>
        <charset val="134"/>
      </rPr>
      <t>）严格规范资金收支审批制度。明确和划分人员责任，细化资金支付审批权限及审批流程，强化资金收支的内部控制，对重要的财务支出项目，应实施重点审批、严格审批；确保资金支出的内容和数据真实，各类经济事项符合开支标准和范围，符合效益性和节约性原则。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）强化预算约束。推行全面预算理念，在科学合理编制部门预算的基础上，对部门预算中各项经费进一步细化，分类施控，严格执行，实现对经济活动全程管控，确保所有工作都在预算范围内有序进行，以此强化预算源头管控和精细化管理。</t>
    </r>
    <r>
      <rPr>
        <sz val="10.5"/>
        <color theme="1"/>
        <rFont val="Calibri"/>
        <charset val="134"/>
      </rPr>
      <t xml:space="preserve">
3</t>
    </r>
    <r>
      <rPr>
        <sz val="10.5"/>
        <color theme="1"/>
        <rFont val="宋体"/>
        <charset val="134"/>
      </rPr>
      <t>）强化流程管理。推进全面流程化管理，在专项资金分配、预算编制、财务审批和报销、资产管理、经济合同管理及政府采购等方面，都实施流程化、规范化管理模式，编制了财务管理操作流程，以财务管理为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牛鼻子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，全面提高单位内部管理水平。</t>
    </r>
    <r>
      <rPr>
        <sz val="10.5"/>
        <color theme="1"/>
        <rFont val="Calibri"/>
        <charset val="134"/>
      </rPr>
      <t xml:space="preserve">
4</t>
    </r>
    <r>
      <rPr>
        <sz val="10.5"/>
        <color theme="1"/>
        <rFont val="宋体"/>
        <charset val="134"/>
      </rPr>
      <t>）强化集中采购。树立全面节约意识，严控一般性经费支出。特别是在办公设备购置和办公用品使用方面，配合相关科室，按照厉行节约、统筹调剂、合理使用的原则加强审核，严控支出，并逐步取得了一定成效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</si>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</sst>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0.5"/>
      <color theme="1"/>
      <name val="Calibri"/>
      <charset val="134"/>
    </font>
    <font>
      <sz val="10.5"/>
      <color theme="1"/>
      <name val="宋体"/>
      <charset val="134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4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opLeftCell="A10" workbookViewId="0">
      <selection activeCell="D18" sqref="D18:F18"/>
    </sheetView>
  </sheetViews>
  <sheetFormatPr defaultColWidth="7.875" defaultRowHeight="13.5"/>
  <cols>
    <col min="1" max="16384" width="7.875" style="18" customWidth="1"/>
  </cols>
  <sheetData>
    <row r="1" ht="20.25" spans="1:14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ht="25" customHeight="1" spans="1:14">
      <c r="A3" s="21" t="s">
        <v>2</v>
      </c>
      <c r="B3" s="21"/>
      <c r="C3" s="22" t="s">
        <v>3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40"/>
    </row>
    <row r="4" ht="25" customHeight="1" spans="1:14">
      <c r="A4" s="21" t="s">
        <v>4</v>
      </c>
      <c r="B4" s="21"/>
      <c r="C4" s="21" t="s">
        <v>5</v>
      </c>
      <c r="D4" s="21"/>
      <c r="E4" s="21"/>
      <c r="F4" s="21"/>
      <c r="G4" s="21"/>
      <c r="H4" s="21" t="s">
        <v>6</v>
      </c>
      <c r="I4" s="21"/>
      <c r="J4" s="21" t="s">
        <v>5</v>
      </c>
      <c r="K4" s="21"/>
      <c r="L4" s="21"/>
      <c r="M4" s="21"/>
      <c r="N4" s="21"/>
    </row>
    <row r="5" ht="25" customHeight="1" spans="1:14">
      <c r="A5" s="21" t="s">
        <v>7</v>
      </c>
      <c r="B5" s="21"/>
      <c r="C5" s="21"/>
      <c r="D5" s="21"/>
      <c r="E5" s="21" t="s">
        <v>8</v>
      </c>
      <c r="F5" s="21" t="s">
        <v>9</v>
      </c>
      <c r="G5" s="21"/>
      <c r="H5" s="21" t="s">
        <v>10</v>
      </c>
      <c r="I5" s="21"/>
      <c r="J5" s="21" t="s">
        <v>11</v>
      </c>
      <c r="K5" s="21"/>
      <c r="L5" s="21" t="s">
        <v>12</v>
      </c>
      <c r="M5" s="21"/>
      <c r="N5" s="21" t="s">
        <v>13</v>
      </c>
    </row>
    <row r="6" ht="25" customHeight="1" spans="1:14">
      <c r="A6" s="21"/>
      <c r="B6" s="21"/>
      <c r="C6" s="21" t="s">
        <v>14</v>
      </c>
      <c r="D6" s="21"/>
      <c r="E6" s="24">
        <v>3.1</v>
      </c>
      <c r="F6" s="21">
        <v>3.1</v>
      </c>
      <c r="G6" s="21"/>
      <c r="H6" s="21">
        <v>0.4865</v>
      </c>
      <c r="I6" s="21"/>
      <c r="J6" s="21">
        <v>10</v>
      </c>
      <c r="K6" s="21"/>
      <c r="L6" s="41">
        <f>H6/F6</f>
        <v>0.156935483870968</v>
      </c>
      <c r="M6" s="41"/>
      <c r="N6" s="21">
        <f>L6*J6</f>
        <v>1.56935483870968</v>
      </c>
    </row>
    <row r="7" ht="25" customHeight="1" spans="1:14">
      <c r="A7" s="21"/>
      <c r="B7" s="21"/>
      <c r="C7" s="24" t="s">
        <v>15</v>
      </c>
      <c r="D7" s="24"/>
      <c r="E7" s="24">
        <v>3.1</v>
      </c>
      <c r="F7" s="24">
        <v>3.1</v>
      </c>
      <c r="G7" s="24"/>
      <c r="H7" s="24">
        <v>0.4865</v>
      </c>
      <c r="I7" s="24"/>
      <c r="J7" s="21" t="s">
        <v>16</v>
      </c>
      <c r="K7" s="21"/>
      <c r="L7" s="21" t="s">
        <v>16</v>
      </c>
      <c r="M7" s="21"/>
      <c r="N7" s="21" t="s">
        <v>16</v>
      </c>
    </row>
    <row r="8" ht="25" customHeight="1" spans="1:14">
      <c r="A8" s="21"/>
      <c r="B8" s="21"/>
      <c r="C8" s="21" t="s">
        <v>17</v>
      </c>
      <c r="D8" s="21"/>
      <c r="E8" s="24">
        <v>0</v>
      </c>
      <c r="F8" s="24">
        <v>0</v>
      </c>
      <c r="G8" s="24"/>
      <c r="H8" s="24">
        <v>0</v>
      </c>
      <c r="I8" s="24"/>
      <c r="J8" s="21" t="s">
        <v>16</v>
      </c>
      <c r="K8" s="21"/>
      <c r="L8" s="21" t="s">
        <v>16</v>
      </c>
      <c r="M8" s="21"/>
      <c r="N8" s="21" t="s">
        <v>16</v>
      </c>
    </row>
    <row r="9" ht="25" customHeight="1" spans="1:14">
      <c r="A9" s="21"/>
      <c r="B9" s="21"/>
      <c r="C9" s="21" t="s">
        <v>18</v>
      </c>
      <c r="D9" s="21"/>
      <c r="E9" s="24">
        <v>0</v>
      </c>
      <c r="F9" s="24">
        <v>0</v>
      </c>
      <c r="G9" s="24"/>
      <c r="H9" s="24">
        <v>0</v>
      </c>
      <c r="I9" s="24"/>
      <c r="J9" s="21" t="s">
        <v>16</v>
      </c>
      <c r="K9" s="21"/>
      <c r="L9" s="21" t="s">
        <v>16</v>
      </c>
      <c r="M9" s="21"/>
      <c r="N9" s="21" t="s">
        <v>16</v>
      </c>
    </row>
    <row r="10" ht="25" customHeight="1" spans="1:14">
      <c r="A10" s="21" t="s">
        <v>19</v>
      </c>
      <c r="B10" s="21" t="s">
        <v>20</v>
      </c>
      <c r="C10" s="21"/>
      <c r="D10" s="21"/>
      <c r="E10" s="21"/>
      <c r="F10" s="21"/>
      <c r="G10" s="21"/>
      <c r="H10" s="21" t="s">
        <v>21</v>
      </c>
      <c r="I10" s="21"/>
      <c r="J10" s="21"/>
      <c r="K10" s="21"/>
      <c r="L10" s="21"/>
      <c r="M10" s="21"/>
      <c r="N10" s="21"/>
    </row>
    <row r="11" ht="95" customHeight="1" spans="1:14">
      <c r="A11" s="21"/>
      <c r="B11" s="25" t="s">
        <v>22</v>
      </c>
      <c r="C11" s="26"/>
      <c r="D11" s="26"/>
      <c r="E11" s="26"/>
      <c r="F11" s="26"/>
      <c r="G11" s="27"/>
      <c r="H11" s="25" t="s">
        <v>23</v>
      </c>
      <c r="I11" s="26"/>
      <c r="J11" s="26"/>
      <c r="K11" s="26"/>
      <c r="L11" s="26"/>
      <c r="M11" s="26"/>
      <c r="N11" s="27"/>
    </row>
    <row r="12" ht="62" hidden="1" customHeight="1" spans="1:14">
      <c r="A12" s="21"/>
      <c r="B12" s="25"/>
      <c r="C12" s="26"/>
      <c r="D12" s="26"/>
      <c r="E12" s="26"/>
      <c r="F12" s="26"/>
      <c r="G12" s="27"/>
      <c r="H12" s="25"/>
      <c r="I12" s="26"/>
      <c r="J12" s="26"/>
      <c r="K12" s="26"/>
      <c r="L12" s="26"/>
      <c r="M12" s="26"/>
      <c r="N12" s="27"/>
    </row>
    <row r="13" spans="1:14">
      <c r="A13" s="21"/>
      <c r="B13" s="21" t="s">
        <v>24</v>
      </c>
      <c r="C13" s="21" t="s">
        <v>25</v>
      </c>
      <c r="D13" s="21" t="s">
        <v>26</v>
      </c>
      <c r="E13" s="21"/>
      <c r="F13" s="21"/>
      <c r="G13" s="21" t="s">
        <v>27</v>
      </c>
      <c r="H13" s="21" t="s">
        <v>28</v>
      </c>
      <c r="I13" s="21" t="s">
        <v>11</v>
      </c>
      <c r="J13" s="21"/>
      <c r="K13" s="21" t="s">
        <v>13</v>
      </c>
      <c r="L13" s="21"/>
      <c r="M13" s="21" t="s">
        <v>29</v>
      </c>
      <c r="N13" s="21"/>
    </row>
    <row r="14" spans="1:14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ht="25" customHeight="1" spans="1:14">
      <c r="A15" s="21" t="s">
        <v>30</v>
      </c>
      <c r="B15" s="28" t="s">
        <v>31</v>
      </c>
      <c r="C15" s="29" t="s">
        <v>32</v>
      </c>
      <c r="D15" s="25" t="s">
        <v>33</v>
      </c>
      <c r="E15" s="26"/>
      <c r="F15" s="27"/>
      <c r="G15" s="21" t="s">
        <v>34</v>
      </c>
      <c r="H15" s="21" t="s">
        <v>35</v>
      </c>
      <c r="I15" s="42">
        <v>7</v>
      </c>
      <c r="J15" s="40"/>
      <c r="K15" s="42">
        <v>7</v>
      </c>
      <c r="L15" s="40"/>
      <c r="M15" s="43"/>
      <c r="N15" s="43"/>
    </row>
    <row r="16" ht="25" customHeight="1" spans="1:14">
      <c r="A16" s="21"/>
      <c r="B16" s="30"/>
      <c r="C16" s="31"/>
      <c r="D16" s="25" t="s">
        <v>36</v>
      </c>
      <c r="E16" s="26"/>
      <c r="F16" s="27"/>
      <c r="G16" s="21" t="s">
        <v>37</v>
      </c>
      <c r="H16" s="21" t="s">
        <v>38</v>
      </c>
      <c r="I16" s="42">
        <v>7</v>
      </c>
      <c r="J16" s="40"/>
      <c r="K16" s="42">
        <v>7</v>
      </c>
      <c r="L16" s="44"/>
      <c r="M16" s="22"/>
      <c r="N16" s="40"/>
    </row>
    <row r="17" ht="25" customHeight="1" spans="1:14">
      <c r="A17" s="21" t="s">
        <v>30</v>
      </c>
      <c r="B17" s="30"/>
      <c r="C17" s="29" t="s">
        <v>39</v>
      </c>
      <c r="D17" s="25" t="s">
        <v>40</v>
      </c>
      <c r="E17" s="26"/>
      <c r="F17" s="27"/>
      <c r="G17" s="21" t="s">
        <v>41</v>
      </c>
      <c r="H17" s="32">
        <v>1</v>
      </c>
      <c r="I17" s="42">
        <v>7</v>
      </c>
      <c r="J17" s="40"/>
      <c r="K17" s="42">
        <v>7</v>
      </c>
      <c r="L17" s="40"/>
      <c r="M17" s="21"/>
      <c r="N17" s="21"/>
    </row>
    <row r="18" ht="25" customHeight="1" spans="1:14">
      <c r="A18" s="21"/>
      <c r="B18" s="30"/>
      <c r="C18" s="31"/>
      <c r="D18" s="25" t="s">
        <v>42</v>
      </c>
      <c r="E18" s="26"/>
      <c r="F18" s="27"/>
      <c r="G18" s="21" t="s">
        <v>43</v>
      </c>
      <c r="H18" s="32">
        <v>1</v>
      </c>
      <c r="I18" s="42">
        <v>7</v>
      </c>
      <c r="J18" s="40"/>
      <c r="K18" s="42">
        <v>7</v>
      </c>
      <c r="L18" s="45"/>
      <c r="M18" s="22"/>
      <c r="N18" s="40"/>
    </row>
    <row r="19" ht="25" customHeight="1" spans="1:14">
      <c r="A19" s="21"/>
      <c r="B19" s="30"/>
      <c r="C19" s="31"/>
      <c r="D19" s="25" t="s">
        <v>44</v>
      </c>
      <c r="E19" s="26"/>
      <c r="F19" s="27"/>
      <c r="G19" s="21" t="s">
        <v>45</v>
      </c>
      <c r="H19" s="32">
        <v>1</v>
      </c>
      <c r="I19" s="42">
        <v>6</v>
      </c>
      <c r="J19" s="40"/>
      <c r="K19" s="42">
        <v>6</v>
      </c>
      <c r="L19" s="40"/>
      <c r="M19" s="21"/>
      <c r="N19" s="21"/>
    </row>
    <row r="20" ht="25" customHeight="1" spans="1:14">
      <c r="A20" s="21" t="s">
        <v>30</v>
      </c>
      <c r="B20" s="30"/>
      <c r="C20" s="29" t="s">
        <v>46</v>
      </c>
      <c r="D20" s="25" t="s">
        <v>47</v>
      </c>
      <c r="E20" s="26"/>
      <c r="F20" s="27"/>
      <c r="G20" s="21" t="s">
        <v>48</v>
      </c>
      <c r="H20" s="32">
        <v>1</v>
      </c>
      <c r="I20" s="42">
        <v>6</v>
      </c>
      <c r="J20" s="40"/>
      <c r="K20" s="42">
        <v>6</v>
      </c>
      <c r="L20" s="40"/>
      <c r="M20" s="21"/>
      <c r="N20" s="21"/>
    </row>
    <row r="21" ht="60" customHeight="1" spans="1:14">
      <c r="A21" s="21"/>
      <c r="B21" s="21" t="s">
        <v>49</v>
      </c>
      <c r="C21" s="21" t="s">
        <v>50</v>
      </c>
      <c r="D21" s="25" t="s">
        <v>51</v>
      </c>
      <c r="E21" s="26"/>
      <c r="F21" s="27"/>
      <c r="G21" s="21" t="s">
        <v>52</v>
      </c>
      <c r="H21" s="21" t="s">
        <v>53</v>
      </c>
      <c r="I21" s="42">
        <v>10</v>
      </c>
      <c r="J21" s="40"/>
      <c r="K21" s="22">
        <v>2.4325</v>
      </c>
      <c r="L21" s="40"/>
      <c r="M21" s="43" t="s">
        <v>54</v>
      </c>
      <c r="N21" s="43"/>
    </row>
    <row r="22" ht="60" customHeight="1" spans="1:14">
      <c r="A22" s="21"/>
      <c r="B22" s="21"/>
      <c r="C22" s="21"/>
      <c r="D22" s="25" t="s">
        <v>55</v>
      </c>
      <c r="E22" s="26"/>
      <c r="F22" s="27"/>
      <c r="G22" s="21" t="s">
        <v>56</v>
      </c>
      <c r="H22" s="21" t="s">
        <v>57</v>
      </c>
      <c r="I22" s="42">
        <v>5</v>
      </c>
      <c r="J22" s="40"/>
      <c r="K22" s="22">
        <v>0</v>
      </c>
      <c r="L22" s="40"/>
      <c r="M22" s="43"/>
      <c r="N22" s="43"/>
    </row>
    <row r="23" ht="60" customHeight="1" spans="1:14">
      <c r="A23" s="21"/>
      <c r="B23" s="21"/>
      <c r="C23" s="21"/>
      <c r="D23" s="25" t="s">
        <v>58</v>
      </c>
      <c r="E23" s="26"/>
      <c r="F23" s="27"/>
      <c r="G23" s="21" t="s">
        <v>59</v>
      </c>
      <c r="H23" s="21" t="s">
        <v>57</v>
      </c>
      <c r="I23" s="42">
        <v>5</v>
      </c>
      <c r="J23" s="40"/>
      <c r="K23" s="22">
        <v>0</v>
      </c>
      <c r="L23" s="40"/>
      <c r="M23" s="43"/>
      <c r="N23" s="43"/>
    </row>
    <row r="24" ht="50" customHeight="1" spans="1:14">
      <c r="A24" s="22"/>
      <c r="B24" s="21" t="s">
        <v>60</v>
      </c>
      <c r="C24" s="21" t="s">
        <v>61</v>
      </c>
      <c r="D24" s="25" t="s">
        <v>62</v>
      </c>
      <c r="E24" s="26"/>
      <c r="F24" s="27"/>
      <c r="G24" s="21" t="s">
        <v>63</v>
      </c>
      <c r="H24" s="21" t="s">
        <v>64</v>
      </c>
      <c r="I24" s="42">
        <v>7</v>
      </c>
      <c r="J24" s="40"/>
      <c r="K24" s="42">
        <v>7</v>
      </c>
      <c r="L24" s="40"/>
      <c r="M24" s="21"/>
      <c r="N24" s="21"/>
    </row>
    <row r="25" ht="50" customHeight="1" spans="1:14">
      <c r="A25" s="22"/>
      <c r="B25" s="21"/>
      <c r="C25" s="21"/>
      <c r="D25" s="25" t="s">
        <v>65</v>
      </c>
      <c r="E25" s="26"/>
      <c r="F25" s="27"/>
      <c r="G25" s="21" t="s">
        <v>66</v>
      </c>
      <c r="H25" s="21" t="s">
        <v>67</v>
      </c>
      <c r="I25" s="42">
        <v>7</v>
      </c>
      <c r="J25" s="40"/>
      <c r="K25" s="42">
        <v>7</v>
      </c>
      <c r="L25" s="40"/>
      <c r="M25" s="46"/>
      <c r="N25" s="36"/>
    </row>
    <row r="26" ht="25" customHeight="1" spans="1:14">
      <c r="A26" s="22"/>
      <c r="B26" s="33"/>
      <c r="C26" s="33"/>
      <c r="D26" s="25" t="s">
        <v>68</v>
      </c>
      <c r="E26" s="26"/>
      <c r="F26" s="27"/>
      <c r="G26" s="21" t="s">
        <v>63</v>
      </c>
      <c r="H26" s="21" t="s">
        <v>64</v>
      </c>
      <c r="I26" s="42">
        <v>6</v>
      </c>
      <c r="J26" s="40"/>
      <c r="K26" s="42">
        <v>6</v>
      </c>
      <c r="L26" s="40"/>
      <c r="M26" s="22"/>
      <c r="N26" s="40"/>
    </row>
    <row r="27" ht="25" customHeight="1" spans="1:14">
      <c r="A27" s="22" t="s">
        <v>30</v>
      </c>
      <c r="B27" s="28" t="s">
        <v>69</v>
      </c>
      <c r="C27" s="34" t="s">
        <v>70</v>
      </c>
      <c r="D27" s="25" t="s">
        <v>71</v>
      </c>
      <c r="E27" s="26"/>
      <c r="F27" s="27"/>
      <c r="G27" s="21" t="s">
        <v>45</v>
      </c>
      <c r="H27" s="32">
        <v>1</v>
      </c>
      <c r="I27" s="42">
        <v>5</v>
      </c>
      <c r="J27" s="40"/>
      <c r="K27" s="42">
        <v>5</v>
      </c>
      <c r="L27" s="40"/>
      <c r="M27" s="21"/>
      <c r="N27" s="21"/>
    </row>
    <row r="28" ht="25" customHeight="1" spans="1:14">
      <c r="A28" s="22"/>
      <c r="B28" s="35"/>
      <c r="C28" s="36"/>
      <c r="D28" s="37" t="s">
        <v>72</v>
      </c>
      <c r="E28" s="38"/>
      <c r="F28" s="39"/>
      <c r="G28" s="21" t="s">
        <v>45</v>
      </c>
      <c r="H28" s="32">
        <v>1</v>
      </c>
      <c r="I28" s="42">
        <v>5</v>
      </c>
      <c r="J28" s="45"/>
      <c r="K28" s="42">
        <v>5</v>
      </c>
      <c r="L28" s="45"/>
      <c r="M28" s="22"/>
      <c r="N28" s="40"/>
    </row>
    <row r="29" ht="25" customHeight="1" spans="1:14">
      <c r="A29" s="21" t="s">
        <v>73</v>
      </c>
      <c r="B29" s="21"/>
      <c r="C29" s="21"/>
      <c r="D29" s="21"/>
      <c r="E29" s="21"/>
      <c r="F29" s="21"/>
      <c r="G29" s="21"/>
      <c r="H29" s="21"/>
      <c r="I29" s="21">
        <f>SUM(I15:I28,J6)</f>
        <v>100</v>
      </c>
      <c r="J29" s="21"/>
      <c r="K29" s="21">
        <f>SUM(K15:K28,N6)</f>
        <v>74.0018548387097</v>
      </c>
      <c r="L29" s="21"/>
      <c r="M29" s="21"/>
      <c r="N29" s="21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7"/>
    <mergeCell ref="B13:B14"/>
    <mergeCell ref="B15:B20"/>
    <mergeCell ref="B21:B23"/>
    <mergeCell ref="B24:B26"/>
    <mergeCell ref="B27:B28"/>
    <mergeCell ref="C13:C14"/>
    <mergeCell ref="C15:C16"/>
    <mergeCell ref="C17:C19"/>
    <mergeCell ref="C21:C23"/>
    <mergeCell ref="C24:C26"/>
    <mergeCell ref="C27:C28"/>
    <mergeCell ref="G13:G14"/>
    <mergeCell ref="H13:H14"/>
    <mergeCell ref="A5:B9"/>
    <mergeCell ref="D13:F14"/>
    <mergeCell ref="I13:J14"/>
    <mergeCell ref="K13:L14"/>
    <mergeCell ref="M13:N14"/>
    <mergeCell ref="M21:N23"/>
  </mergeCells>
  <pageMargins left="0.590277777777778" right="0.432638888888889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topLeftCell="A5" workbookViewId="0">
      <selection activeCell="A9" sqref="A9:F9"/>
    </sheetView>
  </sheetViews>
  <sheetFormatPr defaultColWidth="9" defaultRowHeight="13.5"/>
  <cols>
    <col min="1" max="5" width="9" style="1"/>
    <col min="6" max="6" width="10.1333333333333" style="1" customWidth="1"/>
    <col min="7" max="7" width="9" style="1"/>
    <col min="8" max="8" width="11" style="1" customWidth="1"/>
    <col min="9" max="16384" width="9" style="1"/>
  </cols>
  <sheetData>
    <row r="1" ht="21" customHeight="1" spans="1:12">
      <c r="A1" s="2" t="s">
        <v>74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8" customHeight="1" spans="1:12">
      <c r="A2" s="3" t="s">
        <v>75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20" customHeight="1" spans="1:12">
      <c r="A3" s="4" t="s">
        <v>76</v>
      </c>
      <c r="B3" s="5"/>
      <c r="C3" s="5"/>
      <c r="D3" s="5"/>
      <c r="E3" s="5"/>
      <c r="F3" s="5"/>
      <c r="G3" s="5"/>
      <c r="H3" s="5"/>
      <c r="I3" s="5"/>
      <c r="J3" s="5"/>
      <c r="K3" s="5"/>
      <c r="L3" s="6"/>
    </row>
    <row r="4" ht="20" customHeight="1" spans="1:12">
      <c r="A4" s="4" t="s">
        <v>77</v>
      </c>
      <c r="B4" s="5"/>
      <c r="C4" s="5"/>
      <c r="D4" s="5"/>
      <c r="E4" s="5"/>
      <c r="F4" s="6"/>
      <c r="G4" s="7" t="s">
        <v>78</v>
      </c>
      <c r="H4" s="8"/>
      <c r="I4" s="8"/>
      <c r="J4" s="8"/>
      <c r="K4" s="8"/>
      <c r="L4" s="16"/>
    </row>
    <row r="5" ht="20" customHeight="1" spans="1:12">
      <c r="A5" s="4" t="s">
        <v>79</v>
      </c>
      <c r="B5" s="5"/>
      <c r="C5" s="5"/>
      <c r="D5" s="5"/>
      <c r="E5" s="5"/>
      <c r="F5" s="6"/>
      <c r="G5" s="9" t="s">
        <v>80</v>
      </c>
      <c r="H5" s="10"/>
      <c r="I5" s="10"/>
      <c r="J5" s="10"/>
      <c r="K5" s="10"/>
      <c r="L5" s="17"/>
    </row>
    <row r="6" ht="20" customHeight="1" spans="1:15">
      <c r="A6" s="4" t="s">
        <v>81</v>
      </c>
      <c r="B6" s="5"/>
      <c r="C6" s="5"/>
      <c r="D6" s="5"/>
      <c r="E6" s="5"/>
      <c r="F6" s="6"/>
      <c r="G6" s="9" t="s">
        <v>82</v>
      </c>
      <c r="H6" s="10"/>
      <c r="I6" s="10"/>
      <c r="J6" s="10"/>
      <c r="K6" s="10"/>
      <c r="L6" s="17"/>
      <c r="O6" s="1">
        <v>72.4325</v>
      </c>
    </row>
    <row r="7" ht="20" customHeight="1" spans="1:12">
      <c r="A7" s="4" t="s">
        <v>83</v>
      </c>
      <c r="B7" s="5"/>
      <c r="C7" s="5"/>
      <c r="D7" s="5"/>
      <c r="E7" s="5"/>
      <c r="F7" s="6"/>
      <c r="G7" s="9" t="s">
        <v>84</v>
      </c>
      <c r="H7" s="10"/>
      <c r="I7" s="10"/>
      <c r="J7" s="10"/>
      <c r="K7" s="10"/>
      <c r="L7" s="17"/>
    </row>
    <row r="8" ht="20" customHeight="1" spans="1:12">
      <c r="A8" s="4" t="s">
        <v>85</v>
      </c>
      <c r="B8" s="5"/>
      <c r="C8" s="5"/>
      <c r="D8" s="5"/>
      <c r="E8" s="5"/>
      <c r="F8" s="6"/>
      <c r="G8" s="9" t="s">
        <v>86</v>
      </c>
      <c r="H8" s="10"/>
      <c r="I8" s="10"/>
      <c r="J8" s="10"/>
      <c r="K8" s="10"/>
      <c r="L8" s="17"/>
    </row>
    <row r="9" ht="20" customHeight="1" spans="1:12">
      <c r="A9" s="4" t="s">
        <v>87</v>
      </c>
      <c r="B9" s="5"/>
      <c r="C9" s="5"/>
      <c r="D9" s="5"/>
      <c r="E9" s="5"/>
      <c r="F9" s="6"/>
      <c r="G9" s="9" t="s">
        <v>88</v>
      </c>
      <c r="H9" s="10"/>
      <c r="I9" s="10"/>
      <c r="J9" s="10"/>
      <c r="K9" s="10"/>
      <c r="L9" s="17"/>
    </row>
    <row r="10" ht="18" customHeight="1" spans="1:12">
      <c r="A10" s="3" t="s">
        <v>89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ht="20" customHeight="1" spans="1:12">
      <c r="A11" s="11" t="s">
        <v>90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</row>
    <row r="12" ht="54" customHeight="1" spans="1:12">
      <c r="A12" s="12" t="s">
        <v>91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ht="20" customHeight="1" spans="1:12">
      <c r="A13" s="11" t="s">
        <v>92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ht="111" customHeight="1" spans="1:12">
      <c r="A14" s="13" t="s">
        <v>93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ht="20" customHeight="1" spans="1:12">
      <c r="A15" s="3" t="s">
        <v>94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ht="20" customHeight="1" spans="1:12">
      <c r="A16" s="11" t="s">
        <v>95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ht="110" customHeight="1" spans="1:12">
      <c r="A17" s="12" t="s">
        <v>96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ht="20" customHeight="1" spans="1:12">
      <c r="A18" s="11" t="s">
        <v>97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ht="115" customHeight="1" spans="1:12">
      <c r="A19" s="12" t="s">
        <v>98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ht="20" customHeight="1" spans="1:12">
      <c r="A20" s="11" t="s">
        <v>99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ht="72" customHeight="1" spans="1:12">
      <c r="A21" s="12" t="s">
        <v>100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ht="20" customHeight="1" spans="1:12">
      <c r="A22" s="11" t="s">
        <v>101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ht="176" customHeight="1" spans="1:12">
      <c r="A23" s="12" t="s">
        <v>102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ht="20" customHeight="1" spans="1:12">
      <c r="A24" s="11" t="s">
        <v>103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ht="37" customHeight="1" spans="1:12">
      <c r="A25" s="15" t="s">
        <v>104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ht="14.25" spans="1:12">
      <c r="A26" s="11" t="s">
        <v>105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ht="31" customHeight="1" spans="1:12">
      <c r="A27" s="15" t="s">
        <v>104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ღ 春暖、花会开 ღ</cp:lastModifiedBy>
  <dcterms:created xsi:type="dcterms:W3CDTF">2020-11-30T10:15:00Z</dcterms:created>
  <dcterms:modified xsi:type="dcterms:W3CDTF">2024-03-21T10:53:13Z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2052-12.1.0.16412</vt:lpwstr>
  </property>
  <property fmtid="{D5CDD505-2E9C-101B-9397-08002B2CF9AE}" pid="4" name="KSOReadingLayout">
    <vt:bool>false</vt:bool>
  </property>
</Properties>
</file>