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activeTab="1"/>
  </bookViews>
  <sheets>
    <sheet name="自评表" sheetId="1" r:id="rId1"/>
    <sheet name="系统" sheetId="2" r:id="rId2"/>
  </sheets>
  <calcPr calcId="144525"/>
</workbook>
</file>

<file path=xl/sharedStrings.xml><?xml version="1.0" encoding="utf-8"?>
<sst xmlns="http://schemas.openxmlformats.org/spreadsheetml/2006/main" count="134" uniqueCount="116">
  <si>
    <t>项目支出绩效自评表</t>
  </si>
  <si>
    <t/>
  </si>
  <si>
    <t>项目名称</t>
  </si>
  <si>
    <t>2023年保基本民生-乡财局（村级支出）</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</si>
  <si>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</si>
  <si>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</si>
  <si>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</si>
  <si>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</si>
  <si>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</si>
  <si>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</si>
  <si>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</si>
  <si>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</si>
  <si>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</si>
  <si>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</si>
  <si>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</si>
  <si>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</si>
  <si>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</si>
  <si>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</si>
  <si>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</si>
  <si>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</si>
  <si>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</si>
  <si>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</si>
  <si>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目标1：2023年保障村级经费运转,办公耗材支付,推动村级工作正常开展。
目标2：保障垃圾清运车及洒水车的正常运转，及时清运生活垃圾，创造一个美好的人居环境，减少疾病传播，增强群众体质。
目标3：通过村党组织惠民政策的实施，党建服务品牌建设，为民办实事项目的开展，提升村党组织服务群众能力。增强干部群众的幸福感、满足感和安全感，提升群众对政府的满意度。
目标4：加强社会管理综合治理能力，维护社会稳定，营造良好社会秩序。
目标5：保障财政改革各项新制度新举措的顺利实施，加强财政资金的监控管理，发挥效益目标。</t>
  </si>
  <si>
    <t>截止2023年12月保障村级经费运转,办公耗材支付,推动村级工作正常开展，保障垃圾清运车及洒水车的正常运转，及时清运生活垃圾，创造一个美好的人居环境，减少疾病传播，增强群众体质，增强干部群众的幸福感、满足感和安全感，提升群众对政府的满意度。</t>
  </si>
  <si>
    <t>一级指标</t>
  </si>
  <si>
    <t>二级指标</t>
  </si>
  <si>
    <t>三级指标</t>
  </si>
  <si>
    <t>年度指标值</t>
  </si>
  <si>
    <t>实际完成值</t>
  </si>
  <si>
    <t>偏差原因分析及改进措施</t>
  </si>
  <si>
    <t>年度绩效指标完成情况</t>
  </si>
  <si>
    <t xml:space="preserve">产出指标
</t>
  </si>
  <si>
    <t>数量指标</t>
  </si>
  <si>
    <t>公务保障用车数量</t>
  </si>
  <si>
    <t>=6辆</t>
  </si>
  <si>
    <t>6辆</t>
  </si>
  <si>
    <t>培训人数</t>
  </si>
  <si>
    <t>&gt;=350人</t>
  </si>
  <si>
    <t>350人</t>
  </si>
  <si>
    <t>生活垃圾清运数量</t>
  </si>
  <si>
    <t>&gt;=460吨</t>
  </si>
  <si>
    <t>460吨</t>
  </si>
  <si>
    <t>村、社区办公运转数</t>
  </si>
  <si>
    <t>&gt;=150个</t>
  </si>
  <si>
    <t>150个</t>
  </si>
  <si>
    <t>为民办实事件数</t>
  </si>
  <si>
    <t>&gt;=100件</t>
  </si>
  <si>
    <t>100件</t>
  </si>
  <si>
    <t>质量指标</t>
  </si>
  <si>
    <t>道路环境卫生整洁标准率</t>
  </si>
  <si>
    <t>&gt;=98%</t>
  </si>
  <si>
    <t>公用车辆正常运行保障率</t>
  </si>
  <si>
    <t>&gt;=95%</t>
  </si>
  <si>
    <t>垃圾清运率</t>
  </si>
  <si>
    <t>为民办实事工作覆盖率</t>
  </si>
  <si>
    <t>时效指标</t>
  </si>
  <si>
    <t>公用经费支付及时率</t>
  </si>
  <si>
    <t>=100%</t>
  </si>
  <si>
    <t>垃圾清运及时率</t>
  </si>
  <si>
    <t>成本指标</t>
  </si>
  <si>
    <t>经济成本</t>
  </si>
  <si>
    <t>办公经费</t>
  </si>
  <si>
    <t>&lt;=56万元</t>
  </si>
  <si>
    <t>43.18万元</t>
  </si>
  <si>
    <t>项目资金计划支付流程已办理，由于年底扎帐，未及时支付该项目资金。后期我单位将及时办理项目资金支出相关流程，避免年底扎帐，导致资金未及时支付</t>
  </si>
  <si>
    <t>活动经费</t>
  </si>
  <si>
    <t>&lt;=10万元</t>
  </si>
  <si>
    <t>0万元</t>
  </si>
  <si>
    <t>效益指标</t>
  </si>
  <si>
    <t>社会效益指标</t>
  </si>
  <si>
    <t>农牧民夜校活动开展受益人数</t>
  </si>
  <si>
    <t>&gt;=4600人</t>
  </si>
  <si>
    <t>4600人</t>
  </si>
  <si>
    <t>受益行政村数量</t>
  </si>
  <si>
    <t>=6个</t>
  </si>
  <si>
    <t>6个</t>
  </si>
  <si>
    <t>提升政府公信力</t>
  </si>
  <si>
    <t>有效提高</t>
  </si>
  <si>
    <t>达成目标</t>
  </si>
  <si>
    <t>满意度指标
（10分）</t>
  </si>
  <si>
    <t>满意度指标</t>
  </si>
  <si>
    <t>服务辖区居民满意度</t>
  </si>
  <si>
    <t>乡镇、村、社区干部满意度</t>
  </si>
  <si>
    <t>总分</t>
  </si>
  <si>
    <t>其他系统填报内容</t>
  </si>
  <si>
    <t>基本信息</t>
  </si>
  <si>
    <t>项目名称：2023年保基本民生-乡财局（村级支出）</t>
  </si>
  <si>
    <t>项目负责人：王新柱</t>
  </si>
  <si>
    <t>项目单位：和静县巴音布鲁克镇人民政府</t>
  </si>
  <si>
    <t>联系人：巴都木才次克</t>
  </si>
  <si>
    <t>联系电话：15109963262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</si>
  <si>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</si>
  <si>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</si>
  <si>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</si>
  <si>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</si>
  <si>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</si>
  <si>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</si>
  <si>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绩效目标评价得分：79.25</t>
  </si>
  <si>
    <t>绩效目标评价等级：中</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</si>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</sst>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 numFmtId="177" formatCode="0.0%"/>
    <numFmt numFmtId="178" formatCode="0.00_ "/>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5"/>
      <color theme="3"/>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2">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5"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6" fillId="1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3" borderId="13" applyNumberFormat="0" applyFont="0" applyAlignment="0" applyProtection="0">
      <alignment vertical="center"/>
    </xf>
    <xf numFmtId="0" fontId="16" fillId="14" borderId="0" applyNumberFormat="0" applyBorder="0" applyAlignment="0" applyProtection="0">
      <alignment vertical="center"/>
    </xf>
    <xf numFmtId="0" fontId="1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11" applyNumberFormat="0" applyFill="0" applyAlignment="0" applyProtection="0">
      <alignment vertical="center"/>
    </xf>
    <xf numFmtId="0" fontId="22" fillId="0" borderId="11" applyNumberFormat="0" applyFill="0" applyAlignment="0" applyProtection="0">
      <alignment vertical="center"/>
    </xf>
    <xf numFmtId="0" fontId="16" fillId="9" borderId="0" applyNumberFormat="0" applyBorder="0" applyAlignment="0" applyProtection="0">
      <alignment vertical="center"/>
    </xf>
    <xf numFmtId="0" fontId="12" fillId="0" borderId="15" applyNumberFormat="0" applyFill="0" applyAlignment="0" applyProtection="0">
      <alignment vertical="center"/>
    </xf>
    <xf numFmtId="0" fontId="16" fillId="18" borderId="0" applyNumberFormat="0" applyBorder="0" applyAlignment="0" applyProtection="0">
      <alignment vertical="center"/>
    </xf>
    <xf numFmtId="0" fontId="24" fillId="19" borderId="16" applyNumberFormat="0" applyAlignment="0" applyProtection="0">
      <alignment vertical="center"/>
    </xf>
    <xf numFmtId="0" fontId="25" fillId="19" borderId="12" applyNumberFormat="0" applyAlignment="0" applyProtection="0">
      <alignment vertical="center"/>
    </xf>
    <xf numFmtId="0" fontId="26" fillId="20" borderId="17" applyNumberFormat="0" applyAlignment="0" applyProtection="0">
      <alignment vertical="center"/>
    </xf>
    <xf numFmtId="0" fontId="9" fillId="22" borderId="0" applyNumberFormat="0" applyBorder="0" applyAlignment="0" applyProtection="0">
      <alignment vertical="center"/>
    </xf>
    <xf numFmtId="0" fontId="16" fillId="23" borderId="0" applyNumberFormat="0" applyBorder="0" applyAlignment="0" applyProtection="0">
      <alignment vertical="center"/>
    </xf>
    <xf numFmtId="0" fontId="27" fillId="0" borderId="18" applyNumberFormat="0" applyFill="0" applyAlignment="0" applyProtection="0">
      <alignment vertical="center"/>
    </xf>
    <xf numFmtId="0" fontId="21" fillId="0" borderId="14" applyNumberFormat="0" applyFill="0" applyAlignment="0" applyProtection="0">
      <alignment vertical="center"/>
    </xf>
    <xf numFmtId="0" fontId="23" fillId="17" borderId="0" applyNumberFormat="0" applyBorder="0" applyAlignment="0" applyProtection="0">
      <alignment vertical="center"/>
    </xf>
    <xf numFmtId="0" fontId="14" fillId="7" borderId="0" applyNumberFormat="0" applyBorder="0" applyAlignment="0" applyProtection="0">
      <alignment vertical="center"/>
    </xf>
    <xf numFmtId="0" fontId="9" fillId="24" borderId="0" applyNumberFormat="0" applyBorder="0" applyAlignment="0" applyProtection="0">
      <alignment vertical="center"/>
    </xf>
    <xf numFmtId="0" fontId="16" fillId="16" borderId="0" applyNumberFormat="0" applyBorder="0" applyAlignment="0" applyProtection="0">
      <alignment vertical="center"/>
    </xf>
    <xf numFmtId="0" fontId="9" fillId="4" borderId="0" applyNumberFormat="0" applyBorder="0" applyAlignment="0" applyProtection="0">
      <alignment vertical="center"/>
    </xf>
    <xf numFmtId="0" fontId="9" fillId="2"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16" fillId="15" borderId="0" applyNumberFormat="0" applyBorder="0" applyAlignment="0" applyProtection="0">
      <alignment vertical="center"/>
    </xf>
    <xf numFmtId="0" fontId="16" fillId="26" borderId="0" applyNumberFormat="0" applyBorder="0" applyAlignment="0" applyProtection="0">
      <alignment vertical="center"/>
    </xf>
    <xf numFmtId="0" fontId="9" fillId="21" borderId="0" applyNumberFormat="0" applyBorder="0" applyAlignment="0" applyProtection="0">
      <alignment vertical="center"/>
    </xf>
    <xf numFmtId="0" fontId="9" fillId="28" borderId="0" applyNumberFormat="0" applyBorder="0" applyAlignment="0" applyProtection="0">
      <alignment vertical="center"/>
    </xf>
    <xf numFmtId="0" fontId="16" fillId="29" borderId="0" applyNumberFormat="0" applyBorder="0" applyAlignment="0" applyProtection="0">
      <alignment vertical="center"/>
    </xf>
    <xf numFmtId="0" fontId="9" fillId="30" borderId="0" applyNumberFormat="0" applyBorder="0" applyAlignment="0" applyProtection="0">
      <alignment vertical="center"/>
    </xf>
    <xf numFmtId="0" fontId="16" fillId="31" borderId="0" applyNumberFormat="0" applyBorder="0" applyAlignment="0" applyProtection="0">
      <alignment vertical="center"/>
    </xf>
    <xf numFmtId="0" fontId="16" fillId="25" borderId="0" applyNumberFormat="0" applyBorder="0" applyAlignment="0" applyProtection="0">
      <alignment vertical="center"/>
    </xf>
    <xf numFmtId="0" fontId="9" fillId="27" borderId="0" applyNumberFormat="0" applyBorder="0" applyAlignment="0" applyProtection="0">
      <alignment vertical="center"/>
    </xf>
    <xf numFmtId="0" fontId="0" fillId="0" borderId="0">
      <alignment vertical="center"/>
    </xf>
  </cellStyleXfs>
  <cellXfs count="51">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5" xfId="0" applyFont="1" applyFill="1" applyBorder="1" applyAlignment="1">
      <alignment vertical="center" wrapText="1"/>
    </xf>
    <xf numFmtId="0" fontId="8" fillId="0" borderId="9" xfId="0" applyFont="1" applyFill="1" applyBorder="1" applyAlignment="1">
      <alignmen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opLeftCell="A25" workbookViewId="0">
      <selection activeCell="K32" sqref="K32:L32"/>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6"/>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66</v>
      </c>
      <c r="F6" s="28">
        <v>66</v>
      </c>
      <c r="G6" s="28"/>
      <c r="H6" s="25">
        <v>43.18</v>
      </c>
      <c r="I6" s="25"/>
      <c r="J6" s="25">
        <v>10</v>
      </c>
      <c r="K6" s="25"/>
      <c r="L6" s="47">
        <f>H6/F6</f>
        <v>0.654242424242424</v>
      </c>
      <c r="M6" s="47"/>
      <c r="N6" s="48">
        <f>L6*J6</f>
        <v>6.54242424242424</v>
      </c>
    </row>
    <row r="7" ht="25" customHeight="1" spans="1:14">
      <c r="A7" s="25"/>
      <c r="B7" s="25"/>
      <c r="C7" s="28" t="s">
        <v>15</v>
      </c>
      <c r="D7" s="28"/>
      <c r="E7" s="28">
        <v>66</v>
      </c>
      <c r="F7" s="28">
        <v>66</v>
      </c>
      <c r="G7" s="28"/>
      <c r="H7" s="28">
        <v>43.18</v>
      </c>
      <c r="I7" s="28"/>
      <c r="J7" s="25" t="s">
        <v>16</v>
      </c>
      <c r="K7" s="25"/>
      <c r="L7" s="25" t="s">
        <v>16</v>
      </c>
      <c r="M7" s="25"/>
      <c r="N7" s="25" t="s">
        <v>16</v>
      </c>
    </row>
    <row r="8" ht="25" customHeight="1" spans="1:14">
      <c r="A8" s="25"/>
      <c r="B8" s="25"/>
      <c r="C8" s="25" t="s">
        <v>17</v>
      </c>
      <c r="D8" s="25"/>
      <c r="E8" s="28">
        <v>0</v>
      </c>
      <c r="F8" s="28">
        <v>0</v>
      </c>
      <c r="G8" s="28"/>
      <c r="H8" s="28">
        <v>0</v>
      </c>
      <c r="I8" s="28"/>
      <c r="J8" s="25" t="s">
        <v>16</v>
      </c>
      <c r="K8" s="25"/>
      <c r="L8" s="25" t="s">
        <v>16</v>
      </c>
      <c r="M8" s="25"/>
      <c r="N8" s="25" t="s">
        <v>16</v>
      </c>
    </row>
    <row r="9" ht="25" customHeight="1" spans="1:14">
      <c r="A9" s="25"/>
      <c r="B9" s="25"/>
      <c r="C9" s="25" t="s">
        <v>18</v>
      </c>
      <c r="D9" s="25"/>
      <c r="E9" s="28">
        <v>0</v>
      </c>
      <c r="F9" s="28">
        <v>0</v>
      </c>
      <c r="G9" s="28"/>
      <c r="H9" s="28">
        <v>0</v>
      </c>
      <c r="I9" s="28"/>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35" customHeight="1" spans="1:14">
      <c r="A11" s="25"/>
      <c r="B11" s="29" t="s">
        <v>22</v>
      </c>
      <c r="C11" s="30"/>
      <c r="D11" s="30"/>
      <c r="E11" s="30"/>
      <c r="F11" s="30"/>
      <c r="G11" s="31"/>
      <c r="H11" s="29" t="s">
        <v>23</v>
      </c>
      <c r="I11" s="30"/>
      <c r="J11" s="30"/>
      <c r="K11" s="30"/>
      <c r="L11" s="30"/>
      <c r="M11" s="30"/>
      <c r="N11" s="31"/>
    </row>
    <row r="12" spans="1:14">
      <c r="A12" s="25"/>
      <c r="B12" s="25" t="s">
        <v>24</v>
      </c>
      <c r="C12" s="25" t="s">
        <v>25</v>
      </c>
      <c r="D12" s="25" t="s">
        <v>26</v>
      </c>
      <c r="E12" s="25"/>
      <c r="F12" s="25"/>
      <c r="G12" s="25" t="s">
        <v>27</v>
      </c>
      <c r="H12" s="25" t="s">
        <v>28</v>
      </c>
      <c r="I12" s="25" t="s">
        <v>11</v>
      </c>
      <c r="J12" s="25"/>
      <c r="K12" s="25" t="s">
        <v>13</v>
      </c>
      <c r="L12" s="25"/>
      <c r="M12" s="25" t="s">
        <v>29</v>
      </c>
      <c r="N12" s="25"/>
    </row>
    <row r="13" spans="1:14">
      <c r="A13" s="25"/>
      <c r="B13" s="25"/>
      <c r="C13" s="25"/>
      <c r="D13" s="25"/>
      <c r="E13" s="25"/>
      <c r="F13" s="25"/>
      <c r="G13" s="25"/>
      <c r="H13" s="25"/>
      <c r="I13" s="25"/>
      <c r="J13" s="25"/>
      <c r="K13" s="25"/>
      <c r="L13" s="25"/>
      <c r="M13" s="25"/>
      <c r="N13" s="25"/>
    </row>
    <row r="14" ht="25" customHeight="1" spans="1:14">
      <c r="A14" s="25" t="s">
        <v>30</v>
      </c>
      <c r="B14" s="32" t="s">
        <v>31</v>
      </c>
      <c r="C14" s="33" t="s">
        <v>32</v>
      </c>
      <c r="D14" s="34" t="s">
        <v>33</v>
      </c>
      <c r="E14" s="35"/>
      <c r="F14" s="36"/>
      <c r="G14" s="51" t="s">
        <v>34</v>
      </c>
      <c r="H14" s="25" t="s">
        <v>35</v>
      </c>
      <c r="I14" s="26">
        <v>4</v>
      </c>
      <c r="J14" s="46"/>
      <c r="K14" s="26">
        <v>4</v>
      </c>
      <c r="L14" s="46"/>
      <c r="M14" s="49"/>
      <c r="N14" s="49"/>
    </row>
    <row r="15" ht="25" customHeight="1" spans="1:14">
      <c r="A15" s="25"/>
      <c r="B15" s="37"/>
      <c r="C15" s="38"/>
      <c r="D15" s="34" t="s">
        <v>36</v>
      </c>
      <c r="E15" s="35"/>
      <c r="F15" s="36"/>
      <c r="G15" s="25" t="s">
        <v>37</v>
      </c>
      <c r="H15" s="25" t="s">
        <v>38</v>
      </c>
      <c r="I15" s="26">
        <v>4</v>
      </c>
      <c r="J15" s="46"/>
      <c r="K15" s="26">
        <v>4</v>
      </c>
      <c r="L15" s="46"/>
      <c r="M15" s="49"/>
      <c r="N15" s="49"/>
    </row>
    <row r="16" ht="25" customHeight="1" spans="1:14">
      <c r="A16" s="25"/>
      <c r="B16" s="37"/>
      <c r="C16" s="38"/>
      <c r="D16" s="34" t="s">
        <v>39</v>
      </c>
      <c r="E16" s="35"/>
      <c r="F16" s="36"/>
      <c r="G16" s="25" t="s">
        <v>40</v>
      </c>
      <c r="H16" s="25" t="s">
        <v>41</v>
      </c>
      <c r="I16" s="26">
        <v>4</v>
      </c>
      <c r="J16" s="46"/>
      <c r="K16" s="26">
        <v>4</v>
      </c>
      <c r="L16" s="46"/>
      <c r="M16" s="49"/>
      <c r="N16" s="49"/>
    </row>
    <row r="17" ht="25" customHeight="1" spans="1:14">
      <c r="A17" s="25"/>
      <c r="B17" s="37"/>
      <c r="C17" s="38"/>
      <c r="D17" s="34" t="s">
        <v>42</v>
      </c>
      <c r="E17" s="35"/>
      <c r="F17" s="36"/>
      <c r="G17" s="25" t="s">
        <v>43</v>
      </c>
      <c r="H17" s="25" t="s">
        <v>44</v>
      </c>
      <c r="I17" s="26">
        <v>4</v>
      </c>
      <c r="J17" s="46"/>
      <c r="K17" s="26">
        <v>4</v>
      </c>
      <c r="L17" s="46"/>
      <c r="M17" s="49"/>
      <c r="N17" s="49"/>
    </row>
    <row r="18" ht="25" customHeight="1" spans="1:14">
      <c r="A18" s="25"/>
      <c r="B18" s="37"/>
      <c r="C18" s="38"/>
      <c r="D18" s="34" t="s">
        <v>45</v>
      </c>
      <c r="E18" s="35"/>
      <c r="F18" s="36"/>
      <c r="G18" s="25" t="s">
        <v>46</v>
      </c>
      <c r="H18" s="25" t="s">
        <v>47</v>
      </c>
      <c r="I18" s="26">
        <v>4</v>
      </c>
      <c r="J18" s="46"/>
      <c r="K18" s="26">
        <v>4</v>
      </c>
      <c r="L18" s="46"/>
      <c r="M18" s="49"/>
      <c r="N18" s="49"/>
    </row>
    <row r="19" ht="25" customHeight="1" spans="1:14">
      <c r="A19" s="25"/>
      <c r="B19" s="37"/>
      <c r="C19" s="33" t="s">
        <v>48</v>
      </c>
      <c r="D19" s="29" t="s">
        <v>49</v>
      </c>
      <c r="E19" s="30"/>
      <c r="F19" s="31"/>
      <c r="G19" s="25" t="s">
        <v>50</v>
      </c>
      <c r="H19" s="39">
        <v>0.98</v>
      </c>
      <c r="I19" s="26">
        <v>4</v>
      </c>
      <c r="J19" s="46"/>
      <c r="K19" s="26">
        <v>4</v>
      </c>
      <c r="L19" s="46"/>
      <c r="M19" s="25"/>
      <c r="N19" s="25"/>
    </row>
    <row r="20" ht="25" customHeight="1" spans="1:14">
      <c r="A20" s="25"/>
      <c r="B20" s="37"/>
      <c r="C20" s="38"/>
      <c r="D20" s="29" t="s">
        <v>51</v>
      </c>
      <c r="E20" s="30"/>
      <c r="F20" s="31"/>
      <c r="G20" s="25" t="s">
        <v>52</v>
      </c>
      <c r="H20" s="39">
        <v>0.95</v>
      </c>
      <c r="I20" s="26">
        <v>4</v>
      </c>
      <c r="J20" s="46"/>
      <c r="K20" s="26">
        <v>4</v>
      </c>
      <c r="L20" s="46"/>
      <c r="M20" s="25"/>
      <c r="N20" s="25"/>
    </row>
    <row r="21" ht="25" customHeight="1" spans="1:14">
      <c r="A21" s="25"/>
      <c r="B21" s="37"/>
      <c r="C21" s="38"/>
      <c r="D21" s="29" t="s">
        <v>53</v>
      </c>
      <c r="E21" s="30"/>
      <c r="F21" s="31"/>
      <c r="G21" s="25" t="s">
        <v>52</v>
      </c>
      <c r="H21" s="39">
        <v>0.95</v>
      </c>
      <c r="I21" s="26">
        <v>3</v>
      </c>
      <c r="J21" s="46"/>
      <c r="K21" s="26">
        <v>3</v>
      </c>
      <c r="L21" s="46"/>
      <c r="M21" s="25"/>
      <c r="N21" s="25"/>
    </row>
    <row r="22" ht="25" customHeight="1" spans="1:14">
      <c r="A22" s="25"/>
      <c r="B22" s="37"/>
      <c r="C22" s="38"/>
      <c r="D22" s="29" t="s">
        <v>54</v>
      </c>
      <c r="E22" s="30"/>
      <c r="F22" s="31"/>
      <c r="G22" s="25" t="s">
        <v>52</v>
      </c>
      <c r="H22" s="39">
        <v>0.95</v>
      </c>
      <c r="I22" s="26">
        <v>3</v>
      </c>
      <c r="J22" s="46"/>
      <c r="K22" s="26">
        <v>3</v>
      </c>
      <c r="L22" s="46"/>
      <c r="M22" s="25"/>
      <c r="N22" s="25"/>
    </row>
    <row r="23" ht="25" customHeight="1" spans="1:14">
      <c r="A23" s="25"/>
      <c r="B23" s="37"/>
      <c r="C23" s="33" t="s">
        <v>55</v>
      </c>
      <c r="D23" s="29" t="s">
        <v>56</v>
      </c>
      <c r="E23" s="30"/>
      <c r="F23" s="31"/>
      <c r="G23" s="25" t="s">
        <v>57</v>
      </c>
      <c r="H23" s="39">
        <v>1</v>
      </c>
      <c r="I23" s="26">
        <v>3</v>
      </c>
      <c r="J23" s="46"/>
      <c r="K23" s="26">
        <v>3</v>
      </c>
      <c r="L23" s="46"/>
      <c r="M23" s="25"/>
      <c r="N23" s="25"/>
    </row>
    <row r="24" ht="25" customHeight="1" spans="1:14">
      <c r="A24" s="25"/>
      <c r="B24" s="40"/>
      <c r="C24" s="41"/>
      <c r="D24" s="29" t="s">
        <v>58</v>
      </c>
      <c r="E24" s="30"/>
      <c r="F24" s="31"/>
      <c r="G24" s="25" t="s">
        <v>50</v>
      </c>
      <c r="H24" s="39">
        <v>0.98</v>
      </c>
      <c r="I24" s="26">
        <v>3</v>
      </c>
      <c r="J24" s="46"/>
      <c r="K24" s="26">
        <v>3</v>
      </c>
      <c r="L24" s="46"/>
      <c r="M24" s="25"/>
      <c r="N24" s="25"/>
    </row>
    <row r="25" ht="96" customHeight="1" spans="1:14">
      <c r="A25" s="25"/>
      <c r="B25" s="25" t="s">
        <v>59</v>
      </c>
      <c r="C25" s="33" t="s">
        <v>60</v>
      </c>
      <c r="D25" s="29" t="s">
        <v>61</v>
      </c>
      <c r="E25" s="30"/>
      <c r="F25" s="31"/>
      <c r="G25" s="25" t="s">
        <v>62</v>
      </c>
      <c r="H25" s="25" t="s">
        <v>63</v>
      </c>
      <c r="I25" s="26">
        <v>10</v>
      </c>
      <c r="J25" s="46"/>
      <c r="K25" s="26">
        <f>43.18/56*I25</f>
        <v>7.71071428571429</v>
      </c>
      <c r="L25" s="46"/>
      <c r="M25" s="26" t="s">
        <v>64</v>
      </c>
      <c r="N25" s="46"/>
    </row>
    <row r="26" ht="84" customHeight="1" spans="1:14">
      <c r="A26" s="25"/>
      <c r="B26" s="25"/>
      <c r="C26" s="41"/>
      <c r="D26" s="29" t="s">
        <v>65</v>
      </c>
      <c r="E26" s="30"/>
      <c r="F26" s="31"/>
      <c r="G26" s="25" t="s">
        <v>66</v>
      </c>
      <c r="H26" s="25" t="s">
        <v>67</v>
      </c>
      <c r="I26" s="26">
        <v>10</v>
      </c>
      <c r="J26" s="46"/>
      <c r="K26" s="26">
        <v>0</v>
      </c>
      <c r="L26" s="46"/>
      <c r="M26" s="26" t="s">
        <v>64</v>
      </c>
      <c r="N26" s="46"/>
    </row>
    <row r="27" ht="25" customHeight="1" spans="1:14">
      <c r="A27" s="25"/>
      <c r="B27" s="42" t="s">
        <v>68</v>
      </c>
      <c r="C27" s="42" t="s">
        <v>69</v>
      </c>
      <c r="D27" s="29" t="s">
        <v>70</v>
      </c>
      <c r="E27" s="30"/>
      <c r="F27" s="31"/>
      <c r="G27" s="25" t="s">
        <v>71</v>
      </c>
      <c r="H27" s="25" t="s">
        <v>72</v>
      </c>
      <c r="I27" s="26">
        <v>8</v>
      </c>
      <c r="J27" s="46"/>
      <c r="K27" s="26">
        <v>8</v>
      </c>
      <c r="L27" s="46"/>
      <c r="M27" s="26"/>
      <c r="N27" s="46"/>
    </row>
    <row r="28" ht="25" customHeight="1" spans="1:14">
      <c r="A28" s="25"/>
      <c r="B28" s="43"/>
      <c r="C28" s="43"/>
      <c r="D28" s="29" t="s">
        <v>73</v>
      </c>
      <c r="E28" s="30"/>
      <c r="F28" s="31"/>
      <c r="G28" s="51" t="s">
        <v>74</v>
      </c>
      <c r="H28" s="25" t="s">
        <v>75</v>
      </c>
      <c r="I28" s="26">
        <v>7</v>
      </c>
      <c r="J28" s="46"/>
      <c r="K28" s="26">
        <v>7</v>
      </c>
      <c r="L28" s="46"/>
      <c r="M28" s="26"/>
      <c r="N28" s="46"/>
    </row>
    <row r="29" ht="25" customHeight="1" spans="1:14">
      <c r="A29" s="25"/>
      <c r="B29" s="43"/>
      <c r="C29" s="43"/>
      <c r="D29" s="29" t="s">
        <v>76</v>
      </c>
      <c r="E29" s="30"/>
      <c r="F29" s="31"/>
      <c r="G29" s="25" t="s">
        <v>77</v>
      </c>
      <c r="H29" s="25" t="s">
        <v>78</v>
      </c>
      <c r="I29" s="26">
        <v>5</v>
      </c>
      <c r="J29" s="46"/>
      <c r="K29" s="26">
        <v>5</v>
      </c>
      <c r="L29" s="46"/>
      <c r="M29" s="26"/>
      <c r="N29" s="46"/>
    </row>
    <row r="30" ht="25" customHeight="1" spans="1:14">
      <c r="A30" s="25"/>
      <c r="B30" s="44" t="s">
        <v>79</v>
      </c>
      <c r="C30" s="44" t="s">
        <v>80</v>
      </c>
      <c r="D30" s="34" t="s">
        <v>81</v>
      </c>
      <c r="E30" s="35"/>
      <c r="F30" s="36"/>
      <c r="G30" s="25" t="s">
        <v>52</v>
      </c>
      <c r="H30" s="39">
        <v>0.95</v>
      </c>
      <c r="I30" s="50">
        <v>5</v>
      </c>
      <c r="J30" s="46"/>
      <c r="K30" s="50">
        <v>5</v>
      </c>
      <c r="L30" s="46"/>
      <c r="M30" s="25"/>
      <c r="N30" s="25"/>
    </row>
    <row r="31" ht="25" customHeight="1" spans="1:14">
      <c r="A31" s="25"/>
      <c r="B31" s="45"/>
      <c r="C31" s="45"/>
      <c r="D31" s="34" t="s">
        <v>82</v>
      </c>
      <c r="E31" s="35"/>
      <c r="F31" s="36"/>
      <c r="G31" s="25" t="s">
        <v>52</v>
      </c>
      <c r="H31" s="39">
        <v>0.95</v>
      </c>
      <c r="I31" s="50">
        <v>5</v>
      </c>
      <c r="J31" s="46"/>
      <c r="K31" s="50">
        <v>5</v>
      </c>
      <c r="L31" s="46"/>
      <c r="M31" s="25"/>
      <c r="N31" s="25"/>
    </row>
    <row r="32" ht="25" customHeight="1" spans="1:14">
      <c r="A32" s="25" t="s">
        <v>83</v>
      </c>
      <c r="B32" s="25"/>
      <c r="C32" s="25"/>
      <c r="D32" s="25"/>
      <c r="E32" s="25"/>
      <c r="F32" s="25"/>
      <c r="G32" s="25"/>
      <c r="H32" s="25"/>
      <c r="I32" s="25">
        <f>SUM(I14:I31,J6)</f>
        <v>100</v>
      </c>
      <c r="J32" s="25"/>
      <c r="K32" s="25">
        <f>SUM(K14:L30,N6)</f>
        <v>79.2531385281385</v>
      </c>
      <c r="L32" s="25"/>
      <c r="M32" s="25"/>
      <c r="N32" s="25"/>
    </row>
  </sheetData>
  <mergeCells count="13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2:A13"/>
    <mergeCell ref="A14:A31"/>
    <mergeCell ref="B12:B13"/>
    <mergeCell ref="B14:B24"/>
    <mergeCell ref="B25:B26"/>
    <mergeCell ref="B27:B29"/>
    <mergeCell ref="B30:B31"/>
    <mergeCell ref="C12:C13"/>
    <mergeCell ref="C14:C18"/>
    <mergeCell ref="C19:C22"/>
    <mergeCell ref="C23:C24"/>
    <mergeCell ref="C25:C26"/>
    <mergeCell ref="C27:C29"/>
    <mergeCell ref="C30:C31"/>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84</v>
      </c>
      <c r="B1" s="2"/>
      <c r="C1" s="2"/>
      <c r="D1" s="2"/>
      <c r="E1" s="2"/>
      <c r="F1" s="2"/>
      <c r="G1" s="2"/>
      <c r="H1" s="2"/>
      <c r="I1" s="2"/>
      <c r="J1" s="2"/>
      <c r="K1" s="2"/>
      <c r="L1" s="2"/>
    </row>
    <row r="2" ht="18" customHeight="1" spans="1:12">
      <c r="A2" s="3" t="s">
        <v>85</v>
      </c>
      <c r="B2" s="3"/>
      <c r="C2" s="3"/>
      <c r="D2" s="3"/>
      <c r="E2" s="3"/>
      <c r="F2" s="3"/>
      <c r="G2" s="3"/>
      <c r="H2" s="3"/>
      <c r="I2" s="3"/>
      <c r="J2" s="3"/>
      <c r="K2" s="3"/>
      <c r="L2" s="3"/>
    </row>
    <row r="3" ht="20" customHeight="1" spans="1:12">
      <c r="A3" s="4" t="s">
        <v>86</v>
      </c>
      <c r="B3" s="5"/>
      <c r="C3" s="5"/>
      <c r="D3" s="5"/>
      <c r="E3" s="5"/>
      <c r="F3" s="5"/>
      <c r="G3" s="5"/>
      <c r="H3" s="5"/>
      <c r="I3" s="5"/>
      <c r="J3" s="5"/>
      <c r="K3" s="5"/>
      <c r="L3" s="11"/>
    </row>
    <row r="4" ht="20" customHeight="1" spans="1:12">
      <c r="A4" s="6" t="s">
        <v>87</v>
      </c>
      <c r="B4" s="7"/>
      <c r="C4" s="7"/>
      <c r="D4" s="7"/>
      <c r="E4" s="7"/>
      <c r="F4" s="8"/>
      <c r="G4" s="9" t="s">
        <v>88</v>
      </c>
      <c r="H4" s="10"/>
      <c r="I4" s="10"/>
      <c r="J4" s="10"/>
      <c r="K4" s="10"/>
      <c r="L4" s="20"/>
    </row>
    <row r="5" ht="20" customHeight="1" spans="1:12">
      <c r="A5" s="6" t="s">
        <v>89</v>
      </c>
      <c r="B5" s="7"/>
      <c r="C5" s="7"/>
      <c r="D5" s="7"/>
      <c r="E5" s="7"/>
      <c r="F5" s="8"/>
      <c r="G5" s="9" t="s">
        <v>90</v>
      </c>
      <c r="H5" s="10"/>
      <c r="I5" s="10"/>
      <c r="J5" s="10"/>
      <c r="K5" s="10"/>
      <c r="L5" s="20"/>
    </row>
    <row r="6" ht="20" customHeight="1" spans="1:12">
      <c r="A6" s="4" t="s">
        <v>91</v>
      </c>
      <c r="B6" s="5"/>
      <c r="C6" s="5"/>
      <c r="D6" s="5"/>
      <c r="E6" s="5"/>
      <c r="F6" s="11"/>
      <c r="G6" s="12" t="s">
        <v>92</v>
      </c>
      <c r="H6" s="13"/>
      <c r="I6" s="13"/>
      <c r="J6" s="13"/>
      <c r="K6" s="13"/>
      <c r="L6" s="21"/>
    </row>
    <row r="7" ht="20" customHeight="1" spans="1:12">
      <c r="A7" s="4" t="s">
        <v>93</v>
      </c>
      <c r="B7" s="5"/>
      <c r="C7" s="5"/>
      <c r="D7" s="5"/>
      <c r="E7" s="5"/>
      <c r="F7" s="11"/>
      <c r="G7" s="12" t="s">
        <v>94</v>
      </c>
      <c r="H7" s="13"/>
      <c r="I7" s="13"/>
      <c r="J7" s="13"/>
      <c r="K7" s="13"/>
      <c r="L7" s="21"/>
    </row>
    <row r="8" ht="20" customHeight="1" spans="1:12">
      <c r="A8" s="4" t="s">
        <v>95</v>
      </c>
      <c r="B8" s="5"/>
      <c r="C8" s="5"/>
      <c r="D8" s="5"/>
      <c r="E8" s="5"/>
      <c r="F8" s="11"/>
      <c r="G8" s="12" t="s">
        <v>96</v>
      </c>
      <c r="H8" s="13"/>
      <c r="I8" s="13"/>
      <c r="J8" s="13"/>
      <c r="K8" s="13"/>
      <c r="L8" s="21"/>
    </row>
    <row r="9" ht="20" customHeight="1" spans="1:12">
      <c r="A9" s="6" t="s">
        <v>97</v>
      </c>
      <c r="B9" s="7"/>
      <c r="C9" s="7"/>
      <c r="D9" s="7"/>
      <c r="E9" s="7"/>
      <c r="F9" s="8"/>
      <c r="G9" s="12" t="s">
        <v>98</v>
      </c>
      <c r="H9" s="13"/>
      <c r="I9" s="13"/>
      <c r="J9" s="13"/>
      <c r="K9" s="13"/>
      <c r="L9" s="21"/>
    </row>
    <row r="10" ht="18" customHeight="1" spans="1:12">
      <c r="A10" s="3" t="s">
        <v>99</v>
      </c>
      <c r="B10" s="3"/>
      <c r="C10" s="3"/>
      <c r="D10" s="3"/>
      <c r="E10" s="3"/>
      <c r="F10" s="3"/>
      <c r="G10" s="3"/>
      <c r="H10" s="3"/>
      <c r="I10" s="3"/>
      <c r="J10" s="3"/>
      <c r="K10" s="3"/>
      <c r="L10" s="3"/>
    </row>
    <row r="11" ht="20" customHeight="1" spans="1:12">
      <c r="A11" s="14" t="s">
        <v>100</v>
      </c>
      <c r="B11" s="14"/>
      <c r="C11" s="14"/>
      <c r="D11" s="14"/>
      <c r="E11" s="14"/>
      <c r="F11" s="14"/>
      <c r="G11" s="14"/>
      <c r="H11" s="14"/>
      <c r="I11" s="14"/>
      <c r="J11" s="14"/>
      <c r="K11" s="14"/>
      <c r="L11" s="14"/>
    </row>
    <row r="12" ht="54" customHeight="1" spans="1:12">
      <c r="A12" s="15" t="s">
        <v>101</v>
      </c>
      <c r="B12" s="16"/>
      <c r="C12" s="16"/>
      <c r="D12" s="16"/>
      <c r="E12" s="16"/>
      <c r="F12" s="16"/>
      <c r="G12" s="16"/>
      <c r="H12" s="16"/>
      <c r="I12" s="16"/>
      <c r="J12" s="16"/>
      <c r="K12" s="16"/>
      <c r="L12" s="16"/>
    </row>
    <row r="13" ht="20" customHeight="1" spans="1:12">
      <c r="A13" s="14" t="s">
        <v>102</v>
      </c>
      <c r="B13" s="14"/>
      <c r="C13" s="14"/>
      <c r="D13" s="14"/>
      <c r="E13" s="14"/>
      <c r="F13" s="14"/>
      <c r="G13" s="14"/>
      <c r="H13" s="14"/>
      <c r="I13" s="14"/>
      <c r="J13" s="14"/>
      <c r="K13" s="14"/>
      <c r="L13" s="14"/>
    </row>
    <row r="14" ht="101" customHeight="1" spans="1:12">
      <c r="A14" s="17" t="s">
        <v>103</v>
      </c>
      <c r="B14" s="18"/>
      <c r="C14" s="18"/>
      <c r="D14" s="18"/>
      <c r="E14" s="18"/>
      <c r="F14" s="18"/>
      <c r="G14" s="18"/>
      <c r="H14" s="18"/>
      <c r="I14" s="18"/>
      <c r="J14" s="18"/>
      <c r="K14" s="18"/>
      <c r="L14" s="18"/>
    </row>
    <row r="15" ht="20" customHeight="1" spans="1:12">
      <c r="A15" s="3" t="s">
        <v>104</v>
      </c>
      <c r="B15" s="3"/>
      <c r="C15" s="3"/>
      <c r="D15" s="3"/>
      <c r="E15" s="3"/>
      <c r="F15" s="3"/>
      <c r="G15" s="3"/>
      <c r="H15" s="3"/>
      <c r="I15" s="3"/>
      <c r="J15" s="3"/>
      <c r="K15" s="3"/>
      <c r="L15" s="3"/>
    </row>
    <row r="16" ht="20" customHeight="1" spans="1:12">
      <c r="A16" s="14" t="s">
        <v>105</v>
      </c>
      <c r="B16" s="14"/>
      <c r="C16" s="14"/>
      <c r="D16" s="14"/>
      <c r="E16" s="14"/>
      <c r="F16" s="14"/>
      <c r="G16" s="14"/>
      <c r="H16" s="14"/>
      <c r="I16" s="14"/>
      <c r="J16" s="14"/>
      <c r="K16" s="14"/>
      <c r="L16" s="14"/>
    </row>
    <row r="17" ht="102" customHeight="1" spans="1:12">
      <c r="A17" s="15" t="s">
        <v>106</v>
      </c>
      <c r="B17" s="19"/>
      <c r="C17" s="19"/>
      <c r="D17" s="19"/>
      <c r="E17" s="19"/>
      <c r="F17" s="19"/>
      <c r="G17" s="19"/>
      <c r="H17" s="19"/>
      <c r="I17" s="19"/>
      <c r="J17" s="19"/>
      <c r="K17" s="19"/>
      <c r="L17" s="19"/>
    </row>
    <row r="18" ht="20" customHeight="1" spans="1:12">
      <c r="A18" s="14" t="s">
        <v>107</v>
      </c>
      <c r="B18" s="14"/>
      <c r="C18" s="14"/>
      <c r="D18" s="14"/>
      <c r="E18" s="14"/>
      <c r="F18" s="14"/>
      <c r="G18" s="14"/>
      <c r="H18" s="14"/>
      <c r="I18" s="14"/>
      <c r="J18" s="14"/>
      <c r="K18" s="14"/>
      <c r="L18" s="14"/>
    </row>
    <row r="19" ht="108" customHeight="1" spans="1:12">
      <c r="A19" s="16" t="s">
        <v>108</v>
      </c>
      <c r="B19" s="19"/>
      <c r="C19" s="19"/>
      <c r="D19" s="19"/>
      <c r="E19" s="19"/>
      <c r="F19" s="19"/>
      <c r="G19" s="19"/>
      <c r="H19" s="19"/>
      <c r="I19" s="19"/>
      <c r="J19" s="19"/>
      <c r="K19" s="19"/>
      <c r="L19" s="19"/>
    </row>
    <row r="20" ht="20" customHeight="1" spans="1:12">
      <c r="A20" s="14" t="s">
        <v>109</v>
      </c>
      <c r="B20" s="14"/>
      <c r="C20" s="14"/>
      <c r="D20" s="14"/>
      <c r="E20" s="14"/>
      <c r="F20" s="14"/>
      <c r="G20" s="14"/>
      <c r="H20" s="14"/>
      <c r="I20" s="14"/>
      <c r="J20" s="14"/>
      <c r="K20" s="14"/>
      <c r="L20" s="14"/>
    </row>
    <row r="21" ht="67" customHeight="1" spans="1:12">
      <c r="A21" s="16" t="s">
        <v>110</v>
      </c>
      <c r="B21" s="19"/>
      <c r="C21" s="19"/>
      <c r="D21" s="19"/>
      <c r="E21" s="19"/>
      <c r="F21" s="19"/>
      <c r="G21" s="19"/>
      <c r="H21" s="19"/>
      <c r="I21" s="19"/>
      <c r="J21" s="19"/>
      <c r="K21" s="19"/>
      <c r="L21" s="19"/>
    </row>
    <row r="22" ht="20" customHeight="1" spans="1:12">
      <c r="A22" s="14" t="s">
        <v>111</v>
      </c>
      <c r="B22" s="14"/>
      <c r="C22" s="14"/>
      <c r="D22" s="14"/>
      <c r="E22" s="14"/>
      <c r="F22" s="14"/>
      <c r="G22" s="14"/>
      <c r="H22" s="14"/>
      <c r="I22" s="14"/>
      <c r="J22" s="14"/>
      <c r="K22" s="14"/>
      <c r="L22" s="14"/>
    </row>
    <row r="23" ht="210" customHeight="1" spans="1:12">
      <c r="A23" s="15" t="s">
        <v>112</v>
      </c>
      <c r="B23" s="19"/>
      <c r="C23" s="19"/>
      <c r="D23" s="19"/>
      <c r="E23" s="19"/>
      <c r="F23" s="19"/>
      <c r="G23" s="19"/>
      <c r="H23" s="19"/>
      <c r="I23" s="19"/>
      <c r="J23" s="19"/>
      <c r="K23" s="19"/>
      <c r="L23" s="19"/>
    </row>
    <row r="24" ht="20" customHeight="1" spans="1:12">
      <c r="A24" s="14" t="s">
        <v>113</v>
      </c>
      <c r="B24" s="14"/>
      <c r="C24" s="14"/>
      <c r="D24" s="14"/>
      <c r="E24" s="14"/>
      <c r="F24" s="14"/>
      <c r="G24" s="14"/>
      <c r="H24" s="14"/>
      <c r="I24" s="14"/>
      <c r="J24" s="14"/>
      <c r="K24" s="14"/>
      <c r="L24" s="14"/>
    </row>
    <row r="25" ht="37" customHeight="1" spans="1:12">
      <c r="A25" s="14" t="s">
        <v>114</v>
      </c>
      <c r="B25" s="19"/>
      <c r="C25" s="19"/>
      <c r="D25" s="19"/>
      <c r="E25" s="19"/>
      <c r="F25" s="19"/>
      <c r="G25" s="19"/>
      <c r="H25" s="19"/>
      <c r="I25" s="19"/>
      <c r="J25" s="19"/>
      <c r="K25" s="19"/>
      <c r="L25" s="19"/>
    </row>
    <row r="26" ht="27" customHeight="1" spans="1:12">
      <c r="A26" s="14" t="s">
        <v>115</v>
      </c>
      <c r="B26" s="14"/>
      <c r="C26" s="14"/>
      <c r="D26" s="14"/>
      <c r="E26" s="14"/>
      <c r="F26" s="14"/>
      <c r="G26" s="14"/>
      <c r="H26" s="14"/>
      <c r="I26" s="14"/>
      <c r="J26" s="14"/>
      <c r="K26" s="14"/>
      <c r="L26" s="14"/>
    </row>
    <row r="27" ht="31" customHeight="1" spans="1:12">
      <c r="A27" s="14" t="s">
        <v>114</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2024-03-24T16:47:29Z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