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<sst xmlns="http://schemas.openxmlformats.org/spreadsheetml/2006/main" count="88" uniqueCount="70">
  <si>
    <r>
      <rPr>
        <sz val="16"/>
        <rFont val="宋体"/>
        <charset val="134"/>
      </rPr>
      <t>项目支出绩效自评表</t>
    </r>
  </si>
  <si>
    <r>
      <rPr>
        <sz val="10"/>
        <rFont val="Times New Roman"/>
        <charset val="134"/>
      </rPr>
      <t>(2023</t>
    </r>
    <r>
      <rPr>
        <sz val="10"/>
        <rFont val="宋体"/>
        <charset val="134"/>
      </rPr>
      <t>年）</t>
    </r>
  </si>
  <si>
    <r>
      <rPr>
        <sz val="10"/>
        <rFont val="宋体"/>
        <charset val="134"/>
      </rPr>
      <t>项目名称</t>
    </r>
  </si>
  <si>
    <r>
      <rPr>
        <sz val="10"/>
        <rFont val="Times New Roman"/>
        <charset val="134"/>
      </rPr>
      <t>2023</t>
    </r>
    <r>
      <rPr>
        <sz val="10"/>
        <rFont val="宋体"/>
        <charset val="134"/>
      </rPr>
      <t>年人大工作经费</t>
    </r>
  </si>
  <si>
    <r>
      <rPr>
        <sz val="10"/>
        <rFont val="宋体"/>
        <charset val="134"/>
      </rPr>
      <t>主管部门</t>
    </r>
  </si>
  <si>
    <r>
      <rPr>
        <sz val="10"/>
        <rFont val="宋体"/>
        <charset val="134"/>
      </rPr>
      <t>和静县巴音郭楞乡人民政府</t>
    </r>
  </si>
  <si>
    <r>
      <rPr>
        <sz val="10"/>
        <rFont val="宋体"/>
        <charset val="134"/>
      </rPr>
      <t>实施单位</t>
    </r>
  </si>
  <si>
    <r>
      <rPr>
        <sz val="10"/>
        <rFont val="宋体"/>
        <charset val="134"/>
      </rPr>
      <t>项目资金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（万元）</t>
    </r>
  </si>
  <si>
    <r>
      <rPr>
        <sz val="10"/>
        <rFont val="宋体"/>
        <charset val="134"/>
      </rPr>
      <t>年初预算数</t>
    </r>
  </si>
  <si>
    <r>
      <rPr>
        <sz val="10"/>
        <rFont val="宋体"/>
        <charset val="134"/>
      </rPr>
      <t>全年预算数</t>
    </r>
  </si>
  <si>
    <r>
      <rPr>
        <sz val="10"/>
        <rFont val="宋体"/>
        <charset val="134"/>
      </rPr>
      <t>全年执行数</t>
    </r>
  </si>
  <si>
    <r>
      <rPr>
        <sz val="10"/>
        <rFont val="宋体"/>
        <charset val="134"/>
      </rPr>
      <t>分值</t>
    </r>
  </si>
  <si>
    <r>
      <rPr>
        <sz val="10"/>
        <rFont val="宋体"/>
        <charset val="134"/>
      </rPr>
      <t>执行率</t>
    </r>
  </si>
  <si>
    <r>
      <rPr>
        <sz val="10"/>
        <rFont val="宋体"/>
        <charset val="134"/>
      </rPr>
      <t>得分</t>
    </r>
  </si>
  <si>
    <r>
      <rPr>
        <sz val="10"/>
        <rFont val="宋体"/>
        <charset val="134"/>
      </rPr>
      <t>年度资金总额</t>
    </r>
  </si>
  <si>
    <r>
      <rPr>
        <sz val="10"/>
        <rFont val="宋体"/>
        <charset val="134"/>
      </rPr>
      <t>其中：当年财政拨款</t>
    </r>
  </si>
  <si>
    <t>—</t>
  </si>
  <si>
    <r>
      <rPr>
        <sz val="10"/>
        <rFont val="Times New Roman"/>
        <charset val="134"/>
      </rPr>
      <t xml:space="preserve">      </t>
    </r>
    <r>
      <rPr>
        <sz val="10"/>
        <rFont val="宋体"/>
        <charset val="134"/>
      </rPr>
      <t>上年结转资金</t>
    </r>
  </si>
  <si>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其他资金</t>
    </r>
  </si>
  <si>
    <r>
      <rPr>
        <sz val="10"/>
        <rFont val="宋体"/>
        <charset val="134"/>
      </rPr>
      <t>年度总体目标</t>
    </r>
  </si>
  <si>
    <r>
      <rPr>
        <sz val="10"/>
        <rFont val="宋体"/>
        <charset val="134"/>
      </rPr>
      <t>预期目标</t>
    </r>
  </si>
  <si>
    <r>
      <rPr>
        <sz val="10"/>
        <rFont val="宋体"/>
        <charset val="134"/>
      </rPr>
      <t>实际完成情况</t>
    </r>
  </si>
  <si>
    <r>
      <rPr>
        <sz val="10"/>
        <rFont val="宋体"/>
        <charset val="134"/>
      </rPr>
      <t>目标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：</t>
    </r>
    <r>
      <rPr>
        <sz val="10"/>
        <rFont val="Times New Roman"/>
        <charset val="134"/>
      </rPr>
      <t>2023</t>
    </r>
    <r>
      <rPr>
        <sz val="10"/>
        <rFont val="宋体"/>
        <charset val="134"/>
      </rPr>
      <t>年及时保障人大经费运转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推动人大工作正常开展。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目标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：为民代言、收集民意、了解民生，向人代会报告，切实为民办实事办好事，提升服务群众能力。增强干部群众的幸福感、满足感和安全感，提升群众对政府的满意度。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目标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：加强社会管理综合治理能力，维护社会稳定，营造良好社会秩序。</t>
    </r>
  </si>
  <si>
    <r>
      <rPr>
        <sz val="10"/>
        <rFont val="宋体"/>
        <charset val="134"/>
      </rPr>
      <t>截止到</t>
    </r>
    <r>
      <rPr>
        <sz val="10"/>
        <rFont val="Times New Roman"/>
        <charset val="134"/>
      </rPr>
      <t>2023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31</t>
    </r>
    <r>
      <rPr>
        <sz val="10"/>
        <rFont val="宋体"/>
        <charset val="134"/>
      </rPr>
      <t>日，本项目实际形成支出</t>
    </r>
    <r>
      <rPr>
        <sz val="10"/>
        <rFont val="Times New Roman"/>
        <charset val="134"/>
      </rPr>
      <t>0</t>
    </r>
    <r>
      <rPr>
        <sz val="10"/>
        <rFont val="宋体"/>
        <charset val="134"/>
      </rPr>
      <t>万元。已完成行政村数量共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个、人大代表共</t>
    </r>
    <r>
      <rPr>
        <sz val="10"/>
        <rFont val="Times New Roman"/>
        <charset val="134"/>
      </rPr>
      <t>37</t>
    </r>
    <r>
      <rPr>
        <sz val="10"/>
        <rFont val="宋体"/>
        <charset val="134"/>
      </rPr>
      <t>人，人大代表服务能力有所提升。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人大代表活动次数达到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场次，人大会议召开次数达到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场次。人大代表满意度</t>
    </r>
    <r>
      <rPr>
        <sz val="10"/>
        <rFont val="Times New Roman"/>
        <charset val="134"/>
      </rPr>
      <t>98%.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</si>
  <si>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</si>
  <si>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</si>
  <si>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</si>
  <si>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年度指标值</t>
    </r>
  </si>
  <si>
    <r>
      <rPr>
        <sz val="10"/>
        <rFont val="宋体"/>
        <charset val="134"/>
      </rPr>
      <t>实际完成值</t>
    </r>
  </si>
  <si>
    <r>
      <rPr>
        <sz val="10"/>
        <rFont val="宋体"/>
        <charset val="134"/>
      </rPr>
      <t>偏差原因分析及改进措施</t>
    </r>
  </si>
  <si>
    <r>
      <rPr>
        <sz val="10"/>
        <rFont val="宋体"/>
        <charset val="134"/>
      </rPr>
      <t>年度绩效指标完成情况</t>
    </r>
  </si>
  <si>
    <r>
      <rPr>
        <sz val="10"/>
        <rFont val="宋体"/>
        <charset val="134"/>
      </rPr>
      <t>产出指标</t>
    </r>
    <r>
      <rPr>
        <sz val="10"/>
        <rFont val="Times New Roman"/>
        <charset val="134"/>
      </rPr>
      <t xml:space="preserve">
</t>
    </r>
  </si>
  <si>
    <r>
      <rPr>
        <sz val="10"/>
        <rFont val="宋体"/>
        <charset val="134"/>
      </rPr>
      <t>数量指标</t>
    </r>
  </si>
  <si>
    <r>
      <rPr>
        <sz val="9"/>
        <rFont val="宋体"/>
        <charset val="134"/>
      </rPr>
      <t>行政村数量</t>
    </r>
  </si>
  <si>
    <r>
      <rPr>
        <sz val="9"/>
        <rFont val="Times New Roman"/>
        <charset val="134"/>
      </rPr>
      <t>=5</t>
    </r>
    <r>
      <rPr>
        <sz val="9"/>
        <rFont val="宋体"/>
        <charset val="134"/>
      </rPr>
      <t>个</t>
    </r>
  </si>
  <si>
    <r>
      <rPr>
        <sz val="10"/>
        <rFont val="Times New Roman"/>
        <charset val="134"/>
      </rPr>
      <t>5</t>
    </r>
    <r>
      <rPr>
        <sz val="10"/>
        <rFont val="宋体"/>
        <charset val="134"/>
      </rPr>
      <t>个</t>
    </r>
  </si>
  <si>
    <r>
      <rPr>
        <sz val="9"/>
        <rFont val="宋体"/>
        <charset val="134"/>
      </rPr>
      <t>人大代表人数</t>
    </r>
  </si>
  <si>
    <r>
      <rPr>
        <sz val="10"/>
        <rFont val="Times New Roman"/>
        <charset val="134"/>
      </rPr>
      <t>&gt;=37</t>
    </r>
    <r>
      <rPr>
        <sz val="10"/>
        <rFont val="宋体"/>
        <charset val="134"/>
      </rPr>
      <t>人</t>
    </r>
  </si>
  <si>
    <r>
      <rPr>
        <sz val="10"/>
        <rFont val="Times New Roman"/>
        <charset val="134"/>
      </rPr>
      <t>37</t>
    </r>
    <r>
      <rPr>
        <sz val="10"/>
        <rFont val="宋体"/>
        <charset val="134"/>
      </rPr>
      <t>人</t>
    </r>
  </si>
  <si>
    <r>
      <rPr>
        <sz val="9"/>
        <rFont val="宋体"/>
        <charset val="134"/>
      </rPr>
      <t>人大代表活动次数</t>
    </r>
  </si>
  <si>
    <r>
      <rPr>
        <sz val="9"/>
        <rFont val="Times New Roman"/>
        <charset val="134"/>
      </rPr>
      <t>&gt;=3</t>
    </r>
    <r>
      <rPr>
        <sz val="9"/>
        <rFont val="宋体"/>
        <charset val="134"/>
      </rPr>
      <t>场次</t>
    </r>
  </si>
  <si>
    <r>
      <rPr>
        <sz val="10"/>
        <rFont val="Times New Roman"/>
        <charset val="134"/>
      </rPr>
      <t>3</t>
    </r>
    <r>
      <rPr>
        <sz val="10"/>
        <rFont val="宋体"/>
        <charset val="134"/>
      </rPr>
      <t>场次</t>
    </r>
  </si>
  <si>
    <t>年度绩效指标完成情况</t>
  </si>
  <si>
    <r>
      <rPr>
        <sz val="9"/>
        <rFont val="宋体"/>
        <charset val="134"/>
      </rPr>
      <t>人大会议召开次数</t>
    </r>
  </si>
  <si>
    <r>
      <rPr>
        <sz val="9"/>
        <rFont val="Times New Roman"/>
        <charset val="134"/>
      </rPr>
      <t>&gt;=2</t>
    </r>
    <r>
      <rPr>
        <sz val="9"/>
        <rFont val="宋体"/>
        <charset val="134"/>
      </rPr>
      <t>场次</t>
    </r>
  </si>
  <si>
    <r>
      <rPr>
        <sz val="10"/>
        <rFont val="Times New Roman"/>
        <charset val="134"/>
      </rPr>
      <t>2</t>
    </r>
    <r>
      <rPr>
        <sz val="10"/>
        <rFont val="宋体"/>
        <charset val="134"/>
      </rPr>
      <t>场次</t>
    </r>
  </si>
  <si>
    <r>
      <rPr>
        <sz val="10"/>
        <rFont val="宋体"/>
        <charset val="134"/>
      </rPr>
      <t>质量指标</t>
    </r>
  </si>
  <si>
    <r>
      <rPr>
        <sz val="10"/>
        <rFont val="宋体"/>
        <charset val="134"/>
      </rPr>
      <t>人大代表参与率</t>
    </r>
  </si>
  <si>
    <t>&gt;=95%</t>
  </si>
  <si>
    <r>
      <rPr>
        <sz val="10"/>
        <rFont val="宋体"/>
        <charset val="134"/>
      </rPr>
      <t>时效指标</t>
    </r>
  </si>
  <si>
    <r>
      <rPr>
        <sz val="10"/>
        <rFont val="宋体"/>
        <charset val="134"/>
      </rPr>
      <t>会议召开及时率</t>
    </r>
  </si>
  <si>
    <r>
      <rPr>
        <sz val="10"/>
        <rFont val="宋体"/>
        <charset val="134"/>
      </rPr>
      <t>成本指标</t>
    </r>
  </si>
  <si>
    <r>
      <rPr>
        <sz val="10"/>
        <rFont val="宋体"/>
        <charset val="134"/>
      </rPr>
      <t>经济成本</t>
    </r>
  </si>
  <si>
    <r>
      <rPr>
        <sz val="10"/>
        <rFont val="宋体"/>
        <charset val="134"/>
      </rPr>
      <t>人大代表运转经费</t>
    </r>
  </si>
  <si>
    <r>
      <rPr>
        <sz val="10"/>
        <rFont val="Times New Roman"/>
        <charset val="134"/>
      </rPr>
      <t>&lt;=3</t>
    </r>
    <r>
      <rPr>
        <sz val="10"/>
        <rFont val="宋体"/>
        <charset val="134"/>
      </rPr>
      <t>万元</t>
    </r>
  </si>
  <si>
    <r>
      <rPr>
        <sz val="10"/>
        <rFont val="Times New Roman"/>
        <charset val="134"/>
      </rPr>
      <t>0</t>
    </r>
    <r>
      <rPr>
        <sz val="10"/>
        <rFont val="宋体"/>
        <charset val="134"/>
      </rPr>
      <t>万元</t>
    </r>
  </si>
  <si>
    <r>
      <rPr>
        <sz val="10"/>
        <rFont val="宋体"/>
        <charset val="134"/>
      </rPr>
      <t>项目资金支付流程已办理，由于年底扎帐，未及时支付该项目资金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导致出现偏差；后期我单位将及时办理项目资金支出相关流程，避免年底扎帐导致资金未及时支付。</t>
    </r>
  </si>
  <si>
    <r>
      <rPr>
        <sz val="10"/>
        <rFont val="宋体"/>
        <charset val="134"/>
      </rPr>
      <t>人大代表会议费</t>
    </r>
  </si>
  <si>
    <r>
      <rPr>
        <sz val="10"/>
        <rFont val="Times New Roman"/>
        <charset val="134"/>
      </rPr>
      <t>&lt;=0.7</t>
    </r>
    <r>
      <rPr>
        <sz val="10"/>
        <rFont val="宋体"/>
        <charset val="134"/>
      </rPr>
      <t>万元</t>
    </r>
  </si>
  <si>
    <r>
      <rPr>
        <sz val="10"/>
        <rFont val="宋体"/>
        <charset val="134"/>
      </rPr>
      <t>社会效益指标</t>
    </r>
  </si>
  <si>
    <r>
      <rPr>
        <sz val="10"/>
        <rFont val="宋体"/>
        <charset val="134"/>
      </rPr>
      <t>村级居民服务能力有效服务</t>
    </r>
  </si>
  <si>
    <r>
      <rPr>
        <sz val="10"/>
        <rFont val="宋体"/>
        <charset val="134"/>
      </rPr>
      <t>有效提高</t>
    </r>
  </si>
  <si>
    <r>
      <rPr>
        <sz val="10"/>
        <rFont val="宋体"/>
        <charset val="134"/>
      </rPr>
      <t>达成目标</t>
    </r>
  </si>
  <si>
    <r>
      <rPr>
        <sz val="10"/>
        <rFont val="宋体"/>
        <charset val="134"/>
      </rPr>
      <t>受益行政乡村数量</t>
    </r>
  </si>
  <si>
    <r>
      <rPr>
        <sz val="10"/>
        <rFont val="Times New Roman"/>
        <charset val="134"/>
      </rPr>
      <t>=5</t>
    </r>
    <r>
      <rPr>
        <sz val="10"/>
        <rFont val="宋体"/>
        <charset val="134"/>
      </rPr>
      <t>个</t>
    </r>
  </si>
  <si>
    <r>
      <rPr>
        <sz val="10"/>
        <rFont val="宋体"/>
        <charset val="134"/>
      </rPr>
      <t>满意度指标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</si>
  <si>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r>
      <rPr>
        <sz val="10"/>
        <rFont val="宋体"/>
        <charset val="134"/>
      </rPr>
      <t>满意度指标</t>
    </r>
  </si>
  <si>
    <r>
      <rPr>
        <sz val="10"/>
        <rFont val="宋体"/>
        <charset val="134"/>
      </rPr>
      <t>人大代表满意度</t>
    </r>
  </si>
  <si>
    <t>&gt;=98%</t>
  </si>
  <si>
    <r>
      <rPr>
        <sz val="10"/>
        <rFont val="宋体"/>
        <charset val="134"/>
      </rPr>
      <t>总分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</si>
</sst>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7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6"/>
      <name val="Times New Roman"/>
      <charset val="134"/>
    </font>
    <font>
      <sz val="10"/>
      <name val="Times New Roman"/>
      <charset val="134"/>
    </font>
    <font>
      <sz val="9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name val="宋体"/>
      <charset val="134"/>
    </font>
    <font>
      <sz val="10"/>
      <name val="宋体"/>
      <charset val="134"/>
    </font>
    <font>
      <sz val="9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2" borderId="15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3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49" fontId="3" fillId="0" borderId="1" xfId="49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P10" sqref="P10"/>
    </sheetView>
  </sheetViews>
  <sheetFormatPr defaultColWidth="9" defaultRowHeight="1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6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3.7</v>
      </c>
      <c r="F6" s="7">
        <v>3.7</v>
      </c>
      <c r="G6" s="7"/>
      <c r="H6" s="7">
        <v>0</v>
      </c>
      <c r="I6" s="7"/>
      <c r="J6" s="4">
        <v>10</v>
      </c>
      <c r="K6" s="4"/>
      <c r="L6" s="36">
        <f>H6/F6</f>
        <v>0</v>
      </c>
      <c r="M6" s="36"/>
      <c r="N6" s="4">
        <f>L6*J6</f>
        <v>0</v>
      </c>
    </row>
    <row r="7" ht="25" customHeight="1" spans="1:14">
      <c r="A7" s="4"/>
      <c r="B7" s="4"/>
      <c r="C7" s="8" t="s">
        <v>15</v>
      </c>
      <c r="D7" s="8"/>
      <c r="E7" s="7">
        <v>3.7</v>
      </c>
      <c r="F7" s="7">
        <v>3.7</v>
      </c>
      <c r="G7" s="7"/>
      <c r="H7" s="7">
        <v>0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22</v>
      </c>
      <c r="C11" s="10"/>
      <c r="D11" s="10"/>
      <c r="E11" s="10"/>
      <c r="F11" s="10"/>
      <c r="G11" s="11"/>
      <c r="H11" s="9" t="s">
        <v>23</v>
      </c>
      <c r="I11" s="10"/>
      <c r="J11" s="10"/>
      <c r="K11" s="10"/>
      <c r="L11" s="10"/>
      <c r="M11" s="10"/>
      <c r="N11" s="11"/>
    </row>
    <row r="12" ht="62" hidden="1" customHeight="1" spans="1:14">
      <c r="A12" s="4"/>
      <c r="B12" s="12"/>
      <c r="C12" s="13"/>
      <c r="D12" s="13"/>
      <c r="E12" s="13"/>
      <c r="F12" s="13"/>
      <c r="G12" s="14"/>
      <c r="H12" s="12"/>
      <c r="I12" s="13"/>
      <c r="J12" s="13"/>
      <c r="K12" s="13"/>
      <c r="L12" s="13"/>
      <c r="M12" s="13"/>
      <c r="N12" s="14"/>
    </row>
    <row r="13" ht="13.5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ht="13.5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5" t="s">
        <v>31</v>
      </c>
      <c r="C15" s="16" t="s">
        <v>32</v>
      </c>
      <c r="D15" s="17" t="s">
        <v>33</v>
      </c>
      <c r="E15" s="18"/>
      <c r="F15" s="19"/>
      <c r="G15" s="20" t="s">
        <v>34</v>
      </c>
      <c r="H15" s="4" t="s">
        <v>35</v>
      </c>
      <c r="I15" s="5">
        <v>8</v>
      </c>
      <c r="J15" s="26"/>
      <c r="K15" s="5">
        <v>8</v>
      </c>
      <c r="L15" s="26"/>
      <c r="M15" s="37"/>
      <c r="N15" s="37"/>
    </row>
    <row r="16" ht="25" customHeight="1" spans="1:14">
      <c r="A16" s="4"/>
      <c r="B16" s="21"/>
      <c r="C16" s="22"/>
      <c r="D16" s="17" t="s">
        <v>36</v>
      </c>
      <c r="E16" s="18"/>
      <c r="F16" s="19"/>
      <c r="G16" s="23" t="s">
        <v>37</v>
      </c>
      <c r="H16" s="4" t="s">
        <v>38</v>
      </c>
      <c r="I16" s="5">
        <v>8</v>
      </c>
      <c r="J16" s="26"/>
      <c r="K16" s="5">
        <v>8</v>
      </c>
      <c r="L16" s="26"/>
      <c r="M16" s="37"/>
      <c r="N16" s="37"/>
    </row>
    <row r="17" ht="25" customHeight="1" spans="1:14">
      <c r="A17" s="4"/>
      <c r="B17" s="21"/>
      <c r="C17" s="22"/>
      <c r="D17" s="17" t="s">
        <v>39</v>
      </c>
      <c r="E17" s="18"/>
      <c r="F17" s="19"/>
      <c r="G17" s="24" t="s">
        <v>40</v>
      </c>
      <c r="H17" s="4" t="s">
        <v>41</v>
      </c>
      <c r="I17" s="5">
        <v>8</v>
      </c>
      <c r="J17" s="26"/>
      <c r="K17" s="5">
        <v>8</v>
      </c>
      <c r="L17" s="26"/>
      <c r="M17" s="5"/>
      <c r="N17" s="26"/>
    </row>
    <row r="18" ht="25" customHeight="1" spans="1:14">
      <c r="A18" s="4" t="s">
        <v>42</v>
      </c>
      <c r="B18" s="21"/>
      <c r="C18" s="25"/>
      <c r="D18" s="17" t="s">
        <v>43</v>
      </c>
      <c r="E18" s="18"/>
      <c r="F18" s="19"/>
      <c r="G18" s="24" t="s">
        <v>44</v>
      </c>
      <c r="H18" s="4" t="s">
        <v>45</v>
      </c>
      <c r="I18" s="5">
        <v>8</v>
      </c>
      <c r="J18" s="26"/>
      <c r="K18" s="5">
        <v>8</v>
      </c>
      <c r="L18" s="26"/>
      <c r="M18" s="4"/>
      <c r="N18" s="4"/>
    </row>
    <row r="19" ht="25" customHeight="1" spans="1:14">
      <c r="A19" s="4" t="s">
        <v>42</v>
      </c>
      <c r="B19" s="21"/>
      <c r="C19" s="16" t="s">
        <v>46</v>
      </c>
      <c r="D19" s="5" t="s">
        <v>47</v>
      </c>
      <c r="E19" s="6"/>
      <c r="F19" s="26"/>
      <c r="G19" s="4" t="s">
        <v>48</v>
      </c>
      <c r="H19" s="27">
        <v>0.95</v>
      </c>
      <c r="I19" s="5">
        <v>8</v>
      </c>
      <c r="J19" s="26"/>
      <c r="K19" s="5">
        <v>8</v>
      </c>
      <c r="L19" s="26"/>
      <c r="M19" s="4"/>
      <c r="N19" s="4"/>
    </row>
    <row r="20" ht="25" customHeight="1" spans="1:14">
      <c r="A20" s="4" t="s">
        <v>42</v>
      </c>
      <c r="B20" s="21"/>
      <c r="C20" s="16" t="s">
        <v>49</v>
      </c>
      <c r="D20" s="5" t="s">
        <v>50</v>
      </c>
      <c r="E20" s="6"/>
      <c r="F20" s="26"/>
      <c r="G20" s="4" t="s">
        <v>48</v>
      </c>
      <c r="H20" s="27">
        <v>0.95</v>
      </c>
      <c r="I20" s="5">
        <v>10</v>
      </c>
      <c r="J20" s="26"/>
      <c r="K20" s="5">
        <v>10</v>
      </c>
      <c r="L20" s="26"/>
      <c r="M20" s="4"/>
      <c r="N20" s="4"/>
    </row>
    <row r="21" ht="128" customHeight="1" spans="1:14">
      <c r="A21" s="4"/>
      <c r="B21" s="15" t="s">
        <v>51</v>
      </c>
      <c r="C21" s="15" t="s">
        <v>52</v>
      </c>
      <c r="D21" s="5" t="s">
        <v>53</v>
      </c>
      <c r="E21" s="6"/>
      <c r="F21" s="26"/>
      <c r="G21" s="23" t="s">
        <v>54</v>
      </c>
      <c r="H21" s="4" t="s">
        <v>55</v>
      </c>
      <c r="I21" s="5">
        <v>10</v>
      </c>
      <c r="J21" s="26"/>
      <c r="K21" s="5">
        <v>0</v>
      </c>
      <c r="L21" s="26"/>
      <c r="M21" s="9" t="s">
        <v>56</v>
      </c>
      <c r="N21" s="11"/>
    </row>
    <row r="22" ht="133" customHeight="1" spans="1:14">
      <c r="A22" s="4"/>
      <c r="B22" s="21"/>
      <c r="C22" s="28"/>
      <c r="D22" s="5" t="s">
        <v>57</v>
      </c>
      <c r="E22" s="6"/>
      <c r="F22" s="26"/>
      <c r="G22" s="23" t="s">
        <v>58</v>
      </c>
      <c r="H22" s="4" t="s">
        <v>55</v>
      </c>
      <c r="I22" s="5">
        <v>10</v>
      </c>
      <c r="J22" s="26"/>
      <c r="K22" s="5">
        <v>0</v>
      </c>
      <c r="L22" s="26"/>
      <c r="M22" s="9" t="s">
        <v>56</v>
      </c>
      <c r="N22" s="11"/>
    </row>
    <row r="23" ht="25" customHeight="1" spans="1:14">
      <c r="A23" s="5"/>
      <c r="B23" s="21"/>
      <c r="C23" s="29" t="s">
        <v>59</v>
      </c>
      <c r="D23" s="5" t="s">
        <v>60</v>
      </c>
      <c r="E23" s="6"/>
      <c r="F23" s="26"/>
      <c r="G23" s="23" t="s">
        <v>61</v>
      </c>
      <c r="H23" s="30" t="s">
        <v>62</v>
      </c>
      <c r="I23" s="5">
        <v>5</v>
      </c>
      <c r="J23" s="26"/>
      <c r="K23" s="5">
        <v>5</v>
      </c>
      <c r="L23" s="26"/>
      <c r="M23" s="5"/>
      <c r="N23" s="26"/>
    </row>
    <row r="24" ht="25" customHeight="1" spans="1:14">
      <c r="A24" s="5"/>
      <c r="B24" s="21"/>
      <c r="C24" s="31"/>
      <c r="D24" s="32" t="s">
        <v>63</v>
      </c>
      <c r="E24" s="33"/>
      <c r="F24" s="34"/>
      <c r="G24" s="39" t="s">
        <v>64</v>
      </c>
      <c r="H24" s="27" t="s">
        <v>35</v>
      </c>
      <c r="I24" s="5">
        <v>5</v>
      </c>
      <c r="J24" s="26"/>
      <c r="K24" s="5">
        <v>5</v>
      </c>
      <c r="L24" s="26"/>
      <c r="M24" s="5"/>
      <c r="N24" s="26"/>
    </row>
    <row r="25" ht="25" customHeight="1" spans="1:14">
      <c r="A25" s="5" t="s">
        <v>42</v>
      </c>
      <c r="B25" s="35" t="s">
        <v>65</v>
      </c>
      <c r="C25" s="11" t="s">
        <v>66</v>
      </c>
      <c r="D25" s="32" t="s">
        <v>67</v>
      </c>
      <c r="E25" s="33"/>
      <c r="F25" s="34"/>
      <c r="G25" s="4" t="s">
        <v>68</v>
      </c>
      <c r="H25" s="27">
        <v>0.98</v>
      </c>
      <c r="I25" s="38">
        <v>10</v>
      </c>
      <c r="J25" s="26"/>
      <c r="K25" s="38">
        <v>10</v>
      </c>
      <c r="L25" s="26"/>
      <c r="M25" s="4"/>
      <c r="N25" s="4"/>
    </row>
    <row r="26" ht="25" customHeight="1" spans="1:14">
      <c r="A26" s="4" t="s">
        <v>69</v>
      </c>
      <c r="B26" s="4"/>
      <c r="C26" s="4"/>
      <c r="D26" s="4"/>
      <c r="E26" s="4"/>
      <c r="F26" s="4"/>
      <c r="G26" s="4"/>
      <c r="H26" s="4"/>
      <c r="I26" s="4">
        <f>SUM(I15:I25,J6)</f>
        <v>100</v>
      </c>
      <c r="J26" s="4"/>
      <c r="K26" s="4">
        <f>SUM(K15:K25,N6)</f>
        <v>70</v>
      </c>
      <c r="L26" s="4"/>
      <c r="M26" s="4"/>
      <c r="N26" s="4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5"/>
    <mergeCell ref="B13:B14"/>
    <mergeCell ref="B15:B20"/>
    <mergeCell ref="B21:B22"/>
    <mergeCell ref="B23:B24"/>
    <mergeCell ref="C13:C14"/>
    <mergeCell ref="C15:C18"/>
    <mergeCell ref="C21:C22"/>
    <mergeCell ref="C23:C2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2024-10-21T08:07:40Z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