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<sst xmlns="http://schemas.openxmlformats.org/spreadsheetml/2006/main" count="94" uniqueCount="82">
  <si>
    <t>项目支出绩效自评表</t>
  </si>
  <si>
    <t>(2023年)</t>
  </si>
  <si>
    <t>项目名称</t>
  </si>
  <si>
    <t>人工影响天气工作项目</t>
  </si>
  <si>
    <t>主管部门</t>
  </si>
  <si>
    <t>新疆和静县人工影响天气办公室</t>
  </si>
  <si>
    <t>实施单位</t>
  </si>
  <si>
    <t>新疆和静县气象局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</si>
  <si>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</si>
  <si>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</si>
  <si>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</si>
  <si>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</si>
  <si>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</si>
  <si>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</si>
  <si>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</si>
  <si>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</si>
  <si>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</si>
  <si>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</si>
  <si>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</si>
  <si>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</si>
  <si>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</si>
  <si>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</si>
  <si>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</si>
  <si>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目标1:开展人工影响天气作业，进行人影作业次数≥15次，人影作业有效率≥70%，对人影设备维护数量≥2套，自动气象站数据采集传输率≥=98%，人影设备故障修复处理时间≤2天，人影作业信息上报及时率≥98%。
目标2:通过项目的实施，增加北部山区降水量，使作业有效率≥70%，降水量比历年增加≥8%，尽可能增加每次天气过程的降水量，一定程度上缓解农牧区干旱、水资源短缺，改善生态环境。</t>
  </si>
  <si>
    <t>截止到2023年12月31日，本项目已完成：开展人工影响天气作业，进行人影作业次数5次，人影作业有效率70%，对人影设备维护数量2套，自动气象站数据采集传输率98%，人影设备故障修复处理时间2天，人影作业信息上报及时率98%。本项目的实施，增加了北部山区降水量，使作业有效率70%，降水量比历年增加8%，尽可能增加每次天气过程的降水量，一定程度上缓解农牧区干旱、水资源短缺，改善生态环境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</si>
  <si>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</si>
  <si>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</si>
  <si>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</si>
  <si>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</si>
  <si>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</si>
  <si>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</si>
  <si>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</si>
  <si>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(50分）</t>
  </si>
  <si>
    <t>数量指标</t>
  </si>
  <si>
    <t>地面火箭弹作业量</t>
  </si>
  <si>
    <t>&gt;=15次</t>
  </si>
  <si>
    <t>15次</t>
  </si>
  <si>
    <t>人影弹药采购数量</t>
  </si>
  <si>
    <t>=30枚</t>
  </si>
  <si>
    <t>30枚</t>
  </si>
  <si>
    <t>人影设备维护数量</t>
  </si>
  <si>
    <t>&gt;=2套</t>
  </si>
  <si>
    <t>2套</t>
  </si>
  <si>
    <t>质量指标</t>
  </si>
  <si>
    <t>人影设备故障率</t>
  </si>
  <si>
    <t>&lt;=10%</t>
  </si>
  <si>
    <t>人影作业有效率</t>
  </si>
  <si>
    <t>&gt;=70%</t>
  </si>
  <si>
    <t>自动气象站数据采集传输率</t>
  </si>
  <si>
    <t>&gt;=98%</t>
  </si>
  <si>
    <t>时效指标</t>
  </si>
  <si>
    <t>作业任务完成及时率</t>
  </si>
  <si>
    <t>=100%</t>
  </si>
  <si>
    <t>人影作业信息上报及时率</t>
  </si>
  <si>
    <t>人影设备故障修复处理时间</t>
  </si>
  <si>
    <t>&lt;=2天</t>
  </si>
  <si>
    <t>2天</t>
  </si>
  <si>
    <t>成本指标</t>
  </si>
  <si>
    <t>人影弹药费用</t>
  </si>
  <si>
    <t>&lt;=5.94万元</t>
  </si>
  <si>
    <t>偏差原因：由于支付进度缓慢，财政扎帐，导致资金未支付；改进措施：加快资金支付进度审批，及时足额完成资金支付。</t>
  </si>
  <si>
    <t>人影设备维护费用</t>
  </si>
  <si>
    <t>&lt;=8.8万元</t>
  </si>
  <si>
    <t>人影办公费用</t>
  </si>
  <si>
    <t>&lt;=5.26万元</t>
  </si>
  <si>
    <t>效益指标(20分）</t>
  </si>
  <si>
    <t>社会效益指标</t>
  </si>
  <si>
    <t>缓解干旱灾害，促进粮食增收</t>
  </si>
  <si>
    <t>效果显著</t>
  </si>
  <si>
    <t>生态效益指标</t>
  </si>
  <si>
    <t>人工影响降水量增加率</t>
  </si>
  <si>
    <t>&gt;=8%</t>
  </si>
  <si>
    <t>效益指标</t>
  </si>
  <si>
    <t>可持续影响指标</t>
  </si>
  <si>
    <t>对当地防灾减灾和生态修复产生积极影响</t>
  </si>
  <si>
    <t>长期保障</t>
  </si>
  <si>
    <t>达成目标</t>
  </si>
  <si>
    <t>满意度指标
（10分）</t>
  </si>
  <si>
    <t>满意度指标</t>
  </si>
  <si>
    <t>受益群众满意度</t>
  </si>
  <si>
    <t>&gt;=95%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</si>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</sst>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  <numFmt numFmtId="179" formatCode="0.0_ "/>
  </numFmts>
  <fonts count="26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1"/>
  <sheetViews>
    <sheetView tabSelected="1" workbookViewId="0">
      <selection activeCell="N1" sqref="N$1:N$1048576"/>
    </sheetView>
  </sheetViews>
  <sheetFormatPr defaultColWidth="9" defaultRowHeight="13.5"/>
  <cols>
    <col min="1" max="1" width="6.98333333333333" customWidth="1"/>
    <col min="5" max="5" width="12.6333333333333" customWidth="1"/>
    <col min="6" max="6" width="15.9333333333333" customWidth="1"/>
    <col min="7" max="7" width="14.075" customWidth="1"/>
    <col min="8" max="9" width="3.36666666666667" customWidth="1"/>
    <col min="10" max="11" width="3.25833333333333" customWidth="1"/>
    <col min="12" max="12" width="5.88333333333333" customWidth="1"/>
    <col min="13" max="13" width="18.5" customWidth="1"/>
    <col min="15" max="15" width="13.75"/>
    <col min="17" max="17" width="12.6333333333333"/>
  </cols>
  <sheetData>
    <row r="1" ht="25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5" customHeight="1" spans="1:13">
      <c r="A3" s="2" t="s">
        <v>2</v>
      </c>
      <c r="B3" s="2"/>
      <c r="C3" s="3" t="s">
        <v>3</v>
      </c>
      <c r="D3" s="4"/>
      <c r="E3" s="4"/>
      <c r="F3" s="4"/>
      <c r="G3" s="4"/>
      <c r="H3" s="4"/>
      <c r="I3" s="4"/>
      <c r="J3" s="4"/>
      <c r="K3" s="4"/>
      <c r="L3" s="4"/>
      <c r="M3" s="33"/>
    </row>
    <row r="4" ht="25" customHeight="1" spans="1:13">
      <c r="A4" s="2" t="s">
        <v>4</v>
      </c>
      <c r="B4" s="2"/>
      <c r="C4" s="5" t="s">
        <v>5</v>
      </c>
      <c r="D4" s="5"/>
      <c r="E4" s="5"/>
      <c r="F4" s="5"/>
      <c r="G4" s="2" t="s">
        <v>6</v>
      </c>
      <c r="H4" s="2"/>
      <c r="I4" s="2" t="s">
        <v>7</v>
      </c>
      <c r="J4" s="2"/>
      <c r="K4" s="2"/>
      <c r="L4" s="2"/>
      <c r="M4" s="2"/>
    </row>
    <row r="5" ht="25" customHeight="1" spans="1:13">
      <c r="A5" s="2" t="s">
        <v>8</v>
      </c>
      <c r="B5" s="2"/>
      <c r="C5" s="2"/>
      <c r="D5" s="2"/>
      <c r="E5" s="2" t="s">
        <v>9</v>
      </c>
      <c r="F5" s="2" t="s">
        <v>10</v>
      </c>
      <c r="G5" s="2" t="s">
        <v>11</v>
      </c>
      <c r="H5" s="2"/>
      <c r="I5" s="2" t="s">
        <v>12</v>
      </c>
      <c r="J5" s="2"/>
      <c r="K5" s="2" t="s">
        <v>13</v>
      </c>
      <c r="L5" s="2"/>
      <c r="M5" s="2" t="s">
        <v>14</v>
      </c>
    </row>
    <row r="6" ht="25" customHeight="1" spans="1:13">
      <c r="A6" s="2"/>
      <c r="B6" s="2"/>
      <c r="C6" s="2" t="s">
        <v>15</v>
      </c>
      <c r="D6" s="2"/>
      <c r="E6" s="6">
        <v>20</v>
      </c>
      <c r="F6" s="6">
        <v>20</v>
      </c>
      <c r="G6" s="7">
        <v>13.75</v>
      </c>
      <c r="H6" s="8"/>
      <c r="I6" s="16">
        <v>10</v>
      </c>
      <c r="J6" s="16"/>
      <c r="K6" s="34">
        <f>G7/F6</f>
        <v>0.6875</v>
      </c>
      <c r="L6" s="34"/>
      <c r="M6" s="35">
        <f>I6*K6</f>
        <v>6.875</v>
      </c>
    </row>
    <row r="7" ht="25" customHeight="1" spans="1:13">
      <c r="A7" s="2"/>
      <c r="B7" s="2"/>
      <c r="C7" s="9" t="s">
        <v>16</v>
      </c>
      <c r="D7" s="9"/>
      <c r="E7" s="6">
        <v>20</v>
      </c>
      <c r="F7" s="6">
        <v>20</v>
      </c>
      <c r="G7" s="7">
        <v>13.75</v>
      </c>
      <c r="H7" s="8"/>
      <c r="I7" s="16" t="s">
        <v>17</v>
      </c>
      <c r="J7" s="16"/>
      <c r="K7" s="16" t="s">
        <v>17</v>
      </c>
      <c r="L7" s="16"/>
      <c r="M7" s="16" t="s">
        <v>17</v>
      </c>
    </row>
    <row r="8" ht="25" customHeight="1" spans="1:13">
      <c r="A8" s="2"/>
      <c r="B8" s="2"/>
      <c r="C8" s="2" t="s">
        <v>18</v>
      </c>
      <c r="D8" s="2"/>
      <c r="E8" s="10">
        <v>0</v>
      </c>
      <c r="F8" s="10">
        <v>0</v>
      </c>
      <c r="G8" s="10">
        <v>0</v>
      </c>
      <c r="H8" s="10"/>
      <c r="I8" s="2" t="s">
        <v>17</v>
      </c>
      <c r="J8" s="2"/>
      <c r="K8" s="2" t="s">
        <v>17</v>
      </c>
      <c r="L8" s="2"/>
      <c r="M8" s="2" t="s">
        <v>17</v>
      </c>
    </row>
    <row r="9" ht="25" customHeight="1" spans="1:13">
      <c r="A9" s="2"/>
      <c r="B9" s="2"/>
      <c r="C9" s="2" t="s">
        <v>19</v>
      </c>
      <c r="D9" s="2"/>
      <c r="E9" s="10">
        <v>0</v>
      </c>
      <c r="F9" s="10">
        <v>0</v>
      </c>
      <c r="G9" s="10">
        <v>0</v>
      </c>
      <c r="H9" s="10"/>
      <c r="I9" s="2" t="s">
        <v>17</v>
      </c>
      <c r="J9" s="2"/>
      <c r="K9" s="2" t="s">
        <v>17</v>
      </c>
      <c r="L9" s="2"/>
      <c r="M9" s="2" t="s">
        <v>17</v>
      </c>
    </row>
    <row r="10" ht="25" customHeight="1" spans="1:13">
      <c r="A10" s="2" t="s">
        <v>20</v>
      </c>
      <c r="B10" s="2" t="s">
        <v>21</v>
      </c>
      <c r="C10" s="2"/>
      <c r="D10" s="2"/>
      <c r="E10" s="2"/>
      <c r="F10" s="2"/>
      <c r="G10" s="2" t="s">
        <v>22</v>
      </c>
      <c r="H10" s="2"/>
      <c r="I10" s="2"/>
      <c r="J10" s="2"/>
      <c r="K10" s="2"/>
      <c r="L10" s="2"/>
      <c r="M10" s="2"/>
    </row>
    <row r="11" ht="114" customHeight="1" spans="1:13">
      <c r="A11" s="2"/>
      <c r="B11" s="11" t="s">
        <v>23</v>
      </c>
      <c r="C11" s="12"/>
      <c r="D11" s="12"/>
      <c r="E11" s="12"/>
      <c r="F11" s="13"/>
      <c r="G11" s="11" t="s">
        <v>24</v>
      </c>
      <c r="H11" s="12"/>
      <c r="I11" s="12"/>
      <c r="J11" s="12"/>
      <c r="K11" s="12"/>
      <c r="L11" s="12"/>
      <c r="M11" s="13"/>
    </row>
    <row r="12" ht="25" customHeight="1" spans="1:13">
      <c r="A12" s="2"/>
      <c r="B12" s="2" t="s">
        <v>25</v>
      </c>
      <c r="C12" s="2" t="s">
        <v>26</v>
      </c>
      <c r="D12" s="2" t="s">
        <v>27</v>
      </c>
      <c r="E12" s="2"/>
      <c r="F12" s="2" t="s">
        <v>28</v>
      </c>
      <c r="G12" s="2" t="s">
        <v>29</v>
      </c>
      <c r="H12" s="14" t="s">
        <v>12</v>
      </c>
      <c r="I12" s="14"/>
      <c r="J12" s="14" t="s">
        <v>14</v>
      </c>
      <c r="K12" s="14"/>
      <c r="L12" s="2" t="s">
        <v>30</v>
      </c>
      <c r="M12" s="2"/>
    </row>
    <row r="13" ht="25" customHeight="1" spans="1:13">
      <c r="A13" s="14" t="s">
        <v>31</v>
      </c>
      <c r="B13" s="15" t="s">
        <v>32</v>
      </c>
      <c r="C13" s="16" t="s">
        <v>33</v>
      </c>
      <c r="D13" s="17" t="s">
        <v>34</v>
      </c>
      <c r="E13" s="18"/>
      <c r="F13" s="19" t="s">
        <v>35</v>
      </c>
      <c r="G13" s="19" t="s">
        <v>36</v>
      </c>
      <c r="H13" s="20">
        <v>5</v>
      </c>
      <c r="I13" s="36"/>
      <c r="J13" s="20">
        <v>5</v>
      </c>
      <c r="K13" s="36"/>
      <c r="L13" s="17"/>
      <c r="M13" s="18"/>
    </row>
    <row r="14" ht="25" customHeight="1" spans="1:13">
      <c r="A14" s="21"/>
      <c r="B14" s="22"/>
      <c r="C14" s="16"/>
      <c r="D14" s="17" t="s">
        <v>37</v>
      </c>
      <c r="E14" s="18"/>
      <c r="F14" s="38" t="s">
        <v>38</v>
      </c>
      <c r="G14" s="5" t="s">
        <v>39</v>
      </c>
      <c r="H14" s="20">
        <v>5</v>
      </c>
      <c r="I14" s="36"/>
      <c r="J14" s="20">
        <v>5</v>
      </c>
      <c r="K14" s="36"/>
      <c r="L14" s="17"/>
      <c r="M14" s="18"/>
    </row>
    <row r="15" ht="30" customHeight="1" spans="1:13">
      <c r="A15" s="21"/>
      <c r="B15" s="22"/>
      <c r="C15" s="16"/>
      <c r="D15" s="17" t="s">
        <v>40</v>
      </c>
      <c r="E15" s="18"/>
      <c r="F15" s="19" t="s">
        <v>41</v>
      </c>
      <c r="G15" s="5" t="s">
        <v>42</v>
      </c>
      <c r="H15" s="20">
        <v>5</v>
      </c>
      <c r="I15" s="36"/>
      <c r="J15" s="20">
        <v>5</v>
      </c>
      <c r="K15" s="36"/>
      <c r="L15" s="17"/>
      <c r="M15" s="18"/>
    </row>
    <row r="16" ht="20" customHeight="1" spans="1:13">
      <c r="A16" s="21"/>
      <c r="B16" s="22"/>
      <c r="C16" s="23" t="s">
        <v>43</v>
      </c>
      <c r="D16" s="17" t="s">
        <v>44</v>
      </c>
      <c r="E16" s="18"/>
      <c r="F16" s="24" t="s">
        <v>45</v>
      </c>
      <c r="G16" s="25">
        <v>0.08</v>
      </c>
      <c r="H16" s="20">
        <v>5</v>
      </c>
      <c r="I16" s="36"/>
      <c r="J16" s="20">
        <v>5</v>
      </c>
      <c r="K16" s="36"/>
      <c r="L16" s="17"/>
      <c r="M16" s="18"/>
    </row>
    <row r="17" spans="1:13">
      <c r="A17" s="21"/>
      <c r="B17" s="22"/>
      <c r="C17" s="23"/>
      <c r="D17" s="17" t="s">
        <v>46</v>
      </c>
      <c r="E17" s="18"/>
      <c r="F17" s="24" t="s">
        <v>47</v>
      </c>
      <c r="G17" s="25">
        <v>0.7</v>
      </c>
      <c r="H17" s="20">
        <v>5</v>
      </c>
      <c r="I17" s="36"/>
      <c r="J17" s="20">
        <v>5</v>
      </c>
      <c r="K17" s="36"/>
      <c r="L17" s="17"/>
      <c r="M17" s="18"/>
    </row>
    <row r="18" spans="1:13">
      <c r="A18" s="21"/>
      <c r="B18" s="22"/>
      <c r="C18" s="23"/>
      <c r="D18" s="17" t="s">
        <v>48</v>
      </c>
      <c r="E18" s="18"/>
      <c r="F18" s="24" t="s">
        <v>49</v>
      </c>
      <c r="G18" s="25">
        <v>0.98</v>
      </c>
      <c r="H18" s="20">
        <v>5</v>
      </c>
      <c r="I18" s="36"/>
      <c r="J18" s="20">
        <v>5</v>
      </c>
      <c r="K18" s="36"/>
      <c r="L18" s="17"/>
      <c r="M18" s="18"/>
    </row>
    <row r="19" spans="1:13">
      <c r="A19" s="21"/>
      <c r="B19" s="22"/>
      <c r="C19" s="26" t="s">
        <v>50</v>
      </c>
      <c r="D19" s="17" t="s">
        <v>51</v>
      </c>
      <c r="E19" s="18"/>
      <c r="F19" s="19" t="s">
        <v>52</v>
      </c>
      <c r="G19" s="25">
        <v>1</v>
      </c>
      <c r="H19" s="20">
        <v>5</v>
      </c>
      <c r="I19" s="36"/>
      <c r="J19" s="20">
        <v>5</v>
      </c>
      <c r="K19" s="36"/>
      <c r="L19" s="17"/>
      <c r="M19" s="18"/>
    </row>
    <row r="20" spans="1:13">
      <c r="A20" s="21"/>
      <c r="B20" s="22"/>
      <c r="C20" s="23"/>
      <c r="D20" s="17" t="s">
        <v>53</v>
      </c>
      <c r="E20" s="18"/>
      <c r="F20" s="24" t="s">
        <v>49</v>
      </c>
      <c r="G20" s="25">
        <v>0.98</v>
      </c>
      <c r="H20" s="20">
        <v>3</v>
      </c>
      <c r="I20" s="36"/>
      <c r="J20" s="20">
        <v>3</v>
      </c>
      <c r="K20" s="36"/>
      <c r="L20" s="17"/>
      <c r="M20" s="18"/>
    </row>
    <row r="21" spans="1:13">
      <c r="A21" s="21"/>
      <c r="B21" s="22"/>
      <c r="C21" s="23"/>
      <c r="D21" s="17" t="s">
        <v>54</v>
      </c>
      <c r="E21" s="18"/>
      <c r="F21" s="19" t="s">
        <v>55</v>
      </c>
      <c r="G21" s="5" t="s">
        <v>56</v>
      </c>
      <c r="H21" s="20">
        <v>2</v>
      </c>
      <c r="I21" s="36"/>
      <c r="J21" s="20">
        <v>2</v>
      </c>
      <c r="K21" s="36"/>
      <c r="L21" s="17"/>
      <c r="M21" s="18"/>
    </row>
    <row r="22" ht="71" customHeight="1" spans="1:13">
      <c r="A22" s="21"/>
      <c r="B22" s="22"/>
      <c r="C22" s="26" t="s">
        <v>57</v>
      </c>
      <c r="D22" s="17" t="s">
        <v>58</v>
      </c>
      <c r="E22" s="18"/>
      <c r="F22" s="19" t="s">
        <v>59</v>
      </c>
      <c r="G22" s="5">
        <v>0</v>
      </c>
      <c r="H22" s="20">
        <v>10</v>
      </c>
      <c r="I22" s="36"/>
      <c r="J22" s="20">
        <v>0</v>
      </c>
      <c r="K22" s="36"/>
      <c r="L22" s="3" t="s">
        <v>60</v>
      </c>
      <c r="M22" s="33"/>
    </row>
    <row r="23" spans="1:13">
      <c r="A23" s="21"/>
      <c r="B23" s="22"/>
      <c r="C23" s="23"/>
      <c r="D23" s="17" t="s">
        <v>61</v>
      </c>
      <c r="E23" s="18"/>
      <c r="F23" s="19" t="s">
        <v>62</v>
      </c>
      <c r="G23" s="5">
        <v>8.8</v>
      </c>
      <c r="H23" s="20">
        <v>5</v>
      </c>
      <c r="I23" s="36"/>
      <c r="J23" s="20">
        <v>5</v>
      </c>
      <c r="K23" s="36"/>
      <c r="L23" s="17"/>
      <c r="M23" s="18"/>
    </row>
    <row r="24" spans="1:13">
      <c r="A24" s="21"/>
      <c r="B24" s="22"/>
      <c r="C24" s="23"/>
      <c r="D24" s="17" t="s">
        <v>63</v>
      </c>
      <c r="E24" s="18"/>
      <c r="F24" s="19" t="s">
        <v>64</v>
      </c>
      <c r="G24" s="5">
        <v>4.95</v>
      </c>
      <c r="H24" s="20">
        <v>5</v>
      </c>
      <c r="I24" s="36"/>
      <c r="J24" s="20">
        <v>5</v>
      </c>
      <c r="K24" s="36"/>
      <c r="L24" s="3"/>
      <c r="M24" s="33"/>
    </row>
    <row r="25" ht="27" spans="1:13">
      <c r="A25" s="21"/>
      <c r="B25" s="16" t="s">
        <v>65</v>
      </c>
      <c r="C25" s="19" t="s">
        <v>66</v>
      </c>
      <c r="D25" s="17" t="s">
        <v>67</v>
      </c>
      <c r="E25" s="18"/>
      <c r="F25" s="24" t="s">
        <v>68</v>
      </c>
      <c r="G25" s="5" t="s">
        <v>68</v>
      </c>
      <c r="H25" s="20">
        <v>10</v>
      </c>
      <c r="I25" s="36"/>
      <c r="J25" s="20">
        <v>10</v>
      </c>
      <c r="K25" s="36"/>
      <c r="L25" s="17"/>
      <c r="M25" s="18"/>
    </row>
    <row r="26" ht="27" spans="1:13">
      <c r="A26" s="21"/>
      <c r="B26" s="16"/>
      <c r="C26" s="27" t="s">
        <v>69</v>
      </c>
      <c r="D26" s="17" t="s">
        <v>70</v>
      </c>
      <c r="E26" s="18"/>
      <c r="F26" s="24" t="s">
        <v>71</v>
      </c>
      <c r="G26" s="24">
        <v>0.08</v>
      </c>
      <c r="H26" s="20">
        <v>5</v>
      </c>
      <c r="I26" s="36"/>
      <c r="J26" s="20">
        <v>5</v>
      </c>
      <c r="K26" s="36"/>
      <c r="L26" s="17"/>
      <c r="M26" s="18"/>
    </row>
    <row r="27" ht="27" spans="1:13">
      <c r="A27" s="21"/>
      <c r="B27" s="16" t="s">
        <v>72</v>
      </c>
      <c r="C27" s="19" t="s">
        <v>73</v>
      </c>
      <c r="D27" s="17" t="s">
        <v>74</v>
      </c>
      <c r="E27" s="18"/>
      <c r="F27" s="19" t="s">
        <v>75</v>
      </c>
      <c r="G27" s="19" t="s">
        <v>76</v>
      </c>
      <c r="H27" s="20">
        <v>5</v>
      </c>
      <c r="I27" s="36"/>
      <c r="J27" s="20">
        <v>5</v>
      </c>
      <c r="K27" s="36"/>
      <c r="L27" s="17"/>
      <c r="M27" s="18"/>
    </row>
    <row r="28" ht="40.5" spans="1:13">
      <c r="A28" s="28"/>
      <c r="B28" s="5" t="s">
        <v>77</v>
      </c>
      <c r="C28" s="16" t="s">
        <v>78</v>
      </c>
      <c r="D28" s="17" t="s">
        <v>79</v>
      </c>
      <c r="E28" s="18"/>
      <c r="F28" s="24" t="s">
        <v>80</v>
      </c>
      <c r="G28" s="24">
        <v>0.95</v>
      </c>
      <c r="H28" s="20">
        <v>10</v>
      </c>
      <c r="I28" s="36"/>
      <c r="J28" s="20">
        <v>10</v>
      </c>
      <c r="K28" s="36"/>
      <c r="L28" s="17"/>
      <c r="M28" s="18"/>
    </row>
    <row r="29" spans="1:13">
      <c r="A29" s="2" t="s">
        <v>81</v>
      </c>
      <c r="B29" s="2"/>
      <c r="C29" s="2"/>
      <c r="D29" s="2"/>
      <c r="E29" s="2"/>
      <c r="F29" s="2"/>
      <c r="G29" s="2"/>
      <c r="H29" s="2">
        <f>SUM(H13:H28,I6)</f>
        <v>100</v>
      </c>
      <c r="I29" s="2"/>
      <c r="J29" s="9">
        <f>SUM(J13:J28,M6)</f>
        <v>86.875</v>
      </c>
      <c r="K29" s="9"/>
      <c r="L29" s="2"/>
      <c r="M29" s="2"/>
    </row>
    <row r="30" spans="1:13">
      <c r="A30" s="29"/>
      <c r="B30" s="29"/>
      <c r="C30" s="30"/>
      <c r="D30" s="30"/>
      <c r="E30" s="30"/>
      <c r="F30" s="29"/>
      <c r="G30" s="29"/>
      <c r="H30" s="29"/>
      <c r="I30" s="30"/>
      <c r="J30" s="30"/>
      <c r="K30" s="30"/>
      <c r="L30" s="30"/>
      <c r="M30" s="30"/>
    </row>
    <row r="31" spans="1:13">
      <c r="A31" s="31"/>
      <c r="B31" s="31"/>
      <c r="C31" s="32"/>
      <c r="D31" s="32"/>
      <c r="E31" s="32"/>
      <c r="F31" s="31"/>
      <c r="G31" s="31"/>
      <c r="H31" s="31"/>
      <c r="I31" s="37"/>
      <c r="J31" s="37"/>
      <c r="K31" s="37"/>
      <c r="L31" s="37"/>
      <c r="M31" s="37"/>
    </row>
  </sheetData>
  <mergeCells count="121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D26:E26"/>
    <mergeCell ref="H26:I26"/>
    <mergeCell ref="J26:K26"/>
    <mergeCell ref="L26:M26"/>
    <mergeCell ref="D27:E27"/>
    <mergeCell ref="H27:I27"/>
    <mergeCell ref="J27:K27"/>
    <mergeCell ref="L27:M27"/>
    <mergeCell ref="D28:E28"/>
    <mergeCell ref="H28:I28"/>
    <mergeCell ref="J28:K28"/>
    <mergeCell ref="L28:M28"/>
    <mergeCell ref="A29:G29"/>
    <mergeCell ref="H29:I29"/>
    <mergeCell ref="J29:K29"/>
    <mergeCell ref="L29:M29"/>
    <mergeCell ref="A30:B30"/>
    <mergeCell ref="C30:E30"/>
    <mergeCell ref="F30:H30"/>
    <mergeCell ref="I30:M30"/>
    <mergeCell ref="A31:B31"/>
    <mergeCell ref="C31:E31"/>
    <mergeCell ref="F31:H31"/>
    <mergeCell ref="I31:M31"/>
    <mergeCell ref="A10:A11"/>
    <mergeCell ref="A13:A28"/>
    <mergeCell ref="B13:B24"/>
    <mergeCell ref="B25:B27"/>
    <mergeCell ref="C13:C15"/>
    <mergeCell ref="C16:C18"/>
    <mergeCell ref="C19:C21"/>
    <mergeCell ref="C22:C24"/>
    <mergeCell ref="A5:B9"/>
  </mergeCells>
  <pageMargins left="0.699305555555556" right="0.699305555555556" top="0.75" bottom="0.75" header="0.3" footer="0.3"/>
  <pageSetup paperSize="9" scale="81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  s : r e f = " D 1 2 "   r g b C l r = " 8 A C A 5 C " / > < c o m m e n t   s : r e f = " H 1 2 "   r g b C l r = " 8 A C A 5 C " / > < c o m m e n t   s : r e f = " I 1 2 "   r g b C l r = " 8 A C A 5 C " / > < c o m m e n t   s : r e f = " K 1 2 "   r g b C l r = " 8 A C A 5 C " / > < c o m m e n t   s : r e f = " M 1 2 "   r g b C l r = " 8 A C A 5 C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2020-11-30T18:15:00Z</dcterms:created>
  <dcterms:modified xsi:type="dcterms:W3CDTF">2024-10-21T19:26:47Z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0A1F93E5353540B1AAB26823D1C4C331_13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