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1"/>
  </bookViews>
  <sheets>
    <sheet name="2024年2月" sheetId="5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<sst xmlns="http://schemas.openxmlformats.org/spreadsheetml/2006/main" count="31" uniqueCount="24">
  <si>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和静县2024年2月份80周岁以上老年人生活补助资金汇总表</t>
  </si>
  <si>
    <r>
      <rPr>
        <sz val="11"/>
        <rFont val="宋体"/>
        <charset val="134"/>
      </rPr>
      <t xml:space="preserve">   单位：和静县民政局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填表日期：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年2月1日</t>
    </r>
  </si>
  <si>
    <t>序号</t>
  </si>
  <si>
    <t>单位</t>
  </si>
  <si>
    <t xml:space="preserve">  80-89岁人员（人/月80元）</t>
  </si>
  <si>
    <t xml:space="preserve">  90-99岁人员（人/月150元）</t>
  </si>
  <si>
    <t>100以上岁人员（人/月400元）</t>
  </si>
  <si>
    <t>合计</t>
  </si>
  <si>
    <t>人数</t>
  </si>
  <si>
    <t>金额</t>
  </si>
  <si>
    <t>和静镇</t>
  </si>
  <si>
    <t>巴伦台镇</t>
  </si>
  <si>
    <t>巴音布鲁克镇</t>
  </si>
  <si>
    <t>巴润哈尔莫敦镇</t>
  </si>
  <si>
    <t>哈尔莫敦镇</t>
  </si>
  <si>
    <t>巩乃斯镇</t>
  </si>
  <si>
    <t>乃门莫敦镇</t>
  </si>
  <si>
    <t>协比乃尔布呼镇</t>
  </si>
  <si>
    <t>额勒再特乌鲁乡</t>
  </si>
  <si>
    <t>克尔古提乡</t>
  </si>
  <si>
    <t>阿拉沟乡</t>
  </si>
  <si>
    <t>巴音郭楞乡</t>
  </si>
  <si>
    <t>中心敬老院</t>
  </si>
  <si>
    <t xml:space="preserve">    分管领导签字：                         股长签字：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</si>
</sst>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 \¥* #,##0_ ;_ \¥* \-#,##0_ ;_ \¥* &quot;-&quot;_ ;_ @_ "/>
    <numFmt numFmtId="178" formatCode="&quot;$&quot;\ #,##0_-;[Red]&quot;$&quot;\ #,##0\-"/>
    <numFmt numFmtId="179" formatCode="_ \¥* #,##0.00_ ;_ \¥* \-#,##0.00_ ;_ \¥* &quot;-&quot;??_ ;_ @_ "/>
    <numFmt numFmtId="180" formatCode="&quot;$&quot;\ #,##0.00_-;[Red]&quot;$&quot;\ #,##0.00\-"/>
    <numFmt numFmtId="181" formatCode="#,##0.0_);\(#,##0.0\)"/>
    <numFmt numFmtId="182" formatCode="&quot;$&quot;#,##0_);[Red]\(&quot;$&quot;#,##0\)"/>
    <numFmt numFmtId="183" formatCode="#,##0;\(#,##0\)"/>
    <numFmt numFmtId="184" formatCode="_-* #,##0_-;\-* #,##0_-;_-* &quot;-&quot;_-;_-@_-"/>
    <numFmt numFmtId="185" formatCode="_-* #,##0.00_-;\-* #,##0.00_-;_-* &quot;-&quot;??_-;_-@_-"/>
    <numFmt numFmtId="186" formatCode="\$#,##0.00;\(\$#,##0.00\)"/>
    <numFmt numFmtId="187" formatCode="&quot;$&quot;#,##0.00;\(&quot;$&quot;#,##0.00\)"/>
    <numFmt numFmtId="188" formatCode="_-\¥* #,##0.00_-;\-\¥* #,##0.00_-;_-\¥* &quot;-&quot;??_-;_-@_-"/>
    <numFmt numFmtId="189" formatCode="yy\.mm\.dd"/>
    <numFmt numFmtId="190" formatCode="_-&quot;$&quot;\ * #,##0_-;_-&quot;$&quot;\ * #,##0\-;_-&quot;$&quot;\ * &quot;-&quot;_-;_-@_-"/>
    <numFmt numFmtId="191" formatCode="_(&quot;$&quot;* #,##0.00_);_(&quot;$&quot;* \(#,##0.00\);_(&quot;$&quot;* &quot;-&quot;??_);_(@_)"/>
    <numFmt numFmtId="192" formatCode="&quot;$&quot;#,##0;\(&quot;$&quot;#,##0\)"/>
    <numFmt numFmtId="193" formatCode="_-&quot;$&quot;\ * #,##0.00_-;_-&quot;$&quot;\ * #,##0.00\-;_-&quot;$&quot;\ * &quot;-&quot;??_-;_-@_-"/>
    <numFmt numFmtId="194" formatCode="&quot;$&quot;#,##0.00_);[Red]\(&quot;$&quot;#,##0.00\)"/>
    <numFmt numFmtId="195" formatCode="#\ ??/??"/>
    <numFmt numFmtId="196" formatCode="_(&quot;$&quot;* #,##0_);_(&quot;$&quot;* \(#,##0\);_(&quot;$&quot;* &quot;-&quot;_);_(@_)"/>
    <numFmt numFmtId="197" formatCode="_-\¥* #,##0_-;\-\¥* #,##0_-;_-\¥* &quot;-&quot;_-;_-@_-"/>
  </numFmts>
  <fonts count="131">
    <font>
      <sz val="12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b/>
      <sz val="10"/>
      <name val="楷体_GB2312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0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Tahoma"/>
      <charset val="134"/>
    </font>
    <font>
      <sz val="11"/>
      <color indexed="8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Tahoma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0"/>
      <color rgb="FF000000"/>
      <name val="宋体"/>
      <charset val="134"/>
    </font>
    <font>
      <sz val="11"/>
      <color rgb="FF800080"/>
      <name val="宋体"/>
      <charset val="134"/>
    </font>
    <font>
      <sz val="12"/>
      <color rgb="FF000000"/>
      <name val="宋体"/>
      <charset val="134"/>
    </font>
    <font>
      <sz val="12"/>
      <color rgb="FFFFFFFF"/>
      <name val="宋体"/>
      <charset val="134"/>
    </font>
    <font>
      <b/>
      <sz val="11"/>
      <color indexed="52"/>
      <name val="Tahoma"/>
      <charset val="134"/>
    </font>
    <font>
      <sz val="11"/>
      <color indexed="9"/>
      <name val="Tahoma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sz val="11"/>
      <color indexed="62"/>
      <name val="Tahoma"/>
      <charset val="134"/>
    </font>
    <font>
      <sz val="8"/>
      <name val="Arial"/>
      <charset val="134"/>
    </font>
    <font>
      <sz val="10"/>
      <color rgb="FF000000"/>
      <name val="Helv"/>
      <charset val="134"/>
    </font>
    <font>
      <b/>
      <sz val="11"/>
      <color indexed="63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4"/>
      <name val="楷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i/>
      <sz val="11"/>
      <color indexed="23"/>
      <name val="Tahoma"/>
      <charset val="134"/>
    </font>
    <font>
      <sz val="11"/>
      <color indexed="20"/>
      <name val="宋体"/>
      <charset val="134"/>
    </font>
    <font>
      <sz val="11"/>
      <color rgb="FF008000"/>
      <name val="宋体"/>
      <charset val="134"/>
    </font>
    <font>
      <sz val="12"/>
      <color rgb="FF800000"/>
      <name val="宋体"/>
      <charset val="134"/>
    </font>
    <font>
      <sz val="12"/>
      <name val="Times New Roman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Arial"/>
      <charset val="134"/>
    </font>
    <font>
      <sz val="10"/>
      <color rgb="FF000000"/>
      <name val="Geneva"/>
      <charset val="134"/>
    </font>
    <font>
      <b/>
      <sz val="12"/>
      <name val="Arial"/>
      <charset val="134"/>
    </font>
    <font>
      <b/>
      <sz val="18"/>
      <color rgb="FF333399"/>
      <name val="宋体"/>
      <charset val="134"/>
    </font>
    <font>
      <sz val="11"/>
      <color indexed="60"/>
      <name val="Tahoma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b/>
      <sz val="15"/>
      <color rgb="FF003366"/>
      <name val="宋体"/>
      <charset val="134"/>
    </font>
    <font>
      <b/>
      <sz val="18"/>
      <color indexed="62"/>
      <name val="宋体"/>
      <charset val="134"/>
    </font>
    <font>
      <sz val="12"/>
      <color rgb="FF008000"/>
      <name val="宋体"/>
      <charset val="134"/>
    </font>
    <font>
      <sz val="10"/>
      <name val="Times New Roman"/>
      <charset val="134"/>
    </font>
    <font>
      <b/>
      <sz val="18"/>
      <color rgb="FF003366"/>
      <name val="宋体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2"/>
      <color rgb="FF000000"/>
      <name val="Times New Roman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rgb="FF003366"/>
      <name val="宋体"/>
      <charset val="134"/>
    </font>
    <font>
      <sz val="12"/>
      <color indexed="16"/>
      <name val="宋体"/>
      <charset val="134"/>
    </font>
    <font>
      <sz val="12"/>
      <color indexed="9"/>
      <name val="Helv"/>
      <charset val="134"/>
    </font>
    <font>
      <b/>
      <sz val="11"/>
      <color indexed="56"/>
      <name val="Tahoma"/>
      <charset val="134"/>
    </font>
    <font>
      <b/>
      <sz val="14"/>
      <color rgb="FF000000"/>
      <name val="楷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13"/>
      <color rgb="FF003366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Tahoma"/>
      <charset val="134"/>
    </font>
    <font>
      <b/>
      <sz val="11"/>
      <color indexed="52"/>
      <name val="宋体"/>
      <charset val="134"/>
    </font>
    <font>
      <b/>
      <sz val="11"/>
      <color indexed="9"/>
      <name val="Tahoma"/>
      <charset val="134"/>
    </font>
    <font>
      <b/>
      <sz val="11"/>
      <color indexed="62"/>
      <name val="宋体"/>
      <charset val="134"/>
    </font>
    <font>
      <sz val="8"/>
      <color rgb="FF000000"/>
      <name val="Arial"/>
      <charset val="134"/>
    </font>
    <font>
      <sz val="11"/>
      <color indexed="9"/>
      <name val="宋体"/>
      <charset val="134"/>
    </font>
    <font>
      <sz val="10"/>
      <color rgb="FF000000"/>
      <name val="Times New Roman"/>
      <charset val="134"/>
    </font>
    <font>
      <b/>
      <sz val="18"/>
      <color indexed="56"/>
      <name val="宋体"/>
      <charset val="134"/>
    </font>
    <font>
      <sz val="8"/>
      <color rgb="FF000000"/>
      <name val="Times New Roman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b/>
      <sz val="15"/>
      <color indexed="56"/>
      <name val="Tahoma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b/>
      <sz val="12"/>
      <color rgb="FF000000"/>
      <name val="Arial"/>
      <charset val="134"/>
    </font>
    <font>
      <sz val="11"/>
      <color theme="1"/>
      <name val="Tahoma"/>
      <charset val="134"/>
    </font>
    <font>
      <sz val="8"/>
      <color indexed="8"/>
      <name val="Arial"/>
      <charset val="134"/>
    </font>
    <font>
      <sz val="12"/>
      <name val="Helv"/>
      <charset val="134"/>
    </font>
    <font>
      <sz val="10"/>
      <color rgb="FF000000"/>
      <name val="MS Sans Serif"/>
      <charset val="134"/>
    </font>
    <font>
      <sz val="10"/>
      <name val="MS Sans Serif"/>
      <charset val="134"/>
    </font>
    <font>
      <b/>
      <sz val="12"/>
      <color indexed="8"/>
      <name val="宋体"/>
      <charset val="134"/>
    </font>
    <font>
      <sz val="12"/>
      <color rgb="FFFFFFFF"/>
      <name val="Helv"/>
      <charset val="134"/>
    </font>
    <font>
      <b/>
      <sz val="10"/>
      <color rgb="FF000000"/>
      <name val="Tms Rmn"/>
      <charset val="134"/>
    </font>
    <font>
      <sz val="12"/>
      <color rgb="FF000000"/>
      <name val="Helv"/>
      <charset val="134"/>
    </font>
    <font>
      <sz val="7"/>
      <color rgb="FF000000"/>
      <name val="Small Fonts"/>
      <charset val="134"/>
    </font>
    <font>
      <b/>
      <sz val="10"/>
      <color rgb="FF000000"/>
      <name val="MS Sans Serif"/>
      <charset val="134"/>
    </font>
    <font>
      <sz val="12"/>
      <color rgb="FF000000"/>
      <name val="Arial"/>
      <charset val="134"/>
    </font>
    <font>
      <sz val="10"/>
      <color indexed="8"/>
      <name val="MS Sans Serif"/>
      <charset val="134"/>
    </font>
    <font>
      <sz val="10"/>
      <color rgb="FF000000"/>
      <name val="楷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9"/>
      <name val="Arial"/>
      <charset val="134"/>
    </font>
    <font>
      <sz val="11"/>
      <color indexed="52"/>
      <name val="宋体"/>
      <charset val="134"/>
    </font>
    <font>
      <sz val="11"/>
      <name val="Times New Roman"/>
      <charset val="134"/>
    </font>
  </fonts>
  <fills count="9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rgb="FFFFCC00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8080"/>
        <bgColor rgb="FFFFFFFF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indexed="30"/>
        <bgColor indexed="64"/>
      </patternFill>
    </fill>
    <fill>
      <patternFill patternType="solid">
        <fgColor rgb="FFC0C0C0"/>
        <bgColor rgb="FFFFFFFF"/>
      </patternFill>
    </fill>
    <fill>
      <patternFill patternType="solid">
        <fgColor rgb="FF993366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29"/>
        <bgColor indexed="64"/>
      </patternFill>
    </fill>
    <fill>
      <patternFill patternType="solid">
        <fgColor rgb="FF00FF00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0066CC"/>
        <bgColor rgb="FFFFFFFF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FF"/>
        <bgColor rgb="FFFFFFFF"/>
      </patternFill>
    </fill>
    <fill>
      <patternFill patternType="mediumGray">
        <fgColor rgb="FFC0C0C0"/>
        <bgColor rgb="FFFFFFFF"/>
      </patternFill>
    </fill>
    <fill>
      <patternFill patternType="solid">
        <fgColor indexed="12"/>
        <bgColor indexed="64"/>
      </patternFill>
    </fill>
    <fill>
      <patternFill patternType="solid">
        <fgColor rgb="FF969696"/>
        <bgColor rgb="FFFFFFFF"/>
      </patternFill>
    </fill>
    <fill>
      <patternFill patternType="mediumGray">
        <f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rgb="FF0000FF"/>
        <bgColor rgb="FFFFFFFF"/>
      </patternFill>
    </fill>
    <fill>
      <patternFill patternType="gray0625">
        <bgColor rgb="FFFFFFFF"/>
      </patternFill>
    </fill>
    <fill>
      <patternFill patternType="solid">
        <fgColor rgb="FF00FFFF"/>
        <bgColor rgb="FFFFFFFF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indexed="3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C0C0C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0"/>
    <xf numFmtId="0" fontId="36" fillId="34" borderId="0" applyNumberFormat="0" applyBorder="0" applyAlignment="0" applyProtection="0"/>
    <xf numFmtId="0" fontId="37" fillId="0" borderId="0"/>
    <xf numFmtId="0" fontId="36" fillId="35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37" borderId="0" applyNumberFormat="0" applyBorder="0" applyAlignment="0" applyProtection="0"/>
    <xf numFmtId="0" fontId="41" fillId="38" borderId="15" applyNumberForma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/>
    <xf numFmtId="0" fontId="43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/>
    <xf numFmtId="49" fontId="0" fillId="0" borderId="0" applyFont="0" applyFill="0" applyBorder="0" applyAlignment="0" applyProtection="0"/>
    <xf numFmtId="0" fontId="43" fillId="4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6" fillId="0" borderId="16" applyNumberFormat="0" applyFill="0" applyProtection="0">
      <alignment horizontal="center"/>
    </xf>
    <xf numFmtId="0" fontId="43" fillId="46" borderId="0" applyNumberFormat="0" applyBorder="0" applyAlignment="0" applyProtection="0">
      <alignment vertical="center"/>
    </xf>
    <xf numFmtId="0" fontId="47" fillId="47" borderId="15" applyNumberFormat="0" applyAlignment="0" applyProtection="0">
      <alignment vertical="center"/>
    </xf>
    <xf numFmtId="0" fontId="48" fillId="48" borderId="3" applyNumberFormat="0" applyBorder="0" applyAlignment="0" applyProtection="0"/>
    <xf numFmtId="0" fontId="49" fillId="0" borderId="0"/>
    <xf numFmtId="0" fontId="50" fillId="38" borderId="17" applyNumberFormat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9" fillId="0" borderId="0"/>
    <xf numFmtId="0" fontId="40" fillId="44" borderId="0" applyNumberFormat="0" applyBorder="0" applyAlignment="0" applyProtection="0"/>
    <xf numFmtId="0" fontId="43" fillId="50" borderId="0" applyNumberFormat="0" applyBorder="0" applyAlignment="0" applyProtection="0">
      <alignment vertical="center"/>
    </xf>
    <xf numFmtId="0" fontId="51" fillId="38" borderId="0" applyNumberFormat="0" applyBorder="0" applyAlignment="0" applyProtection="0"/>
    <xf numFmtId="0" fontId="52" fillId="38" borderId="0" applyNumberFormat="0" applyBorder="0" applyAlignment="0" applyProtection="0">
      <alignment vertical="center"/>
    </xf>
    <xf numFmtId="0" fontId="51" fillId="48" borderId="0" applyNumberFormat="0" applyBorder="0" applyAlignment="0" applyProtection="0"/>
    <xf numFmtId="15" fontId="51" fillId="0" borderId="0" applyFont="0" applyFill="0" applyBorder="0" applyAlignment="0" applyProtection="0"/>
    <xf numFmtId="0" fontId="53" fillId="51" borderId="0" applyNumberFormat="0" applyBorder="0" applyAlignment="0" applyProtection="0">
      <alignment vertical="center"/>
    </xf>
    <xf numFmtId="0" fontId="39" fillId="52" borderId="0" applyNumberFormat="0" applyBorder="0" applyAlignment="0" applyProtection="0"/>
    <xf numFmtId="0" fontId="0" fillId="48" borderId="18" applyNumberFormat="0" applyFont="0" applyAlignment="0" applyProtection="0">
      <alignment vertical="center"/>
    </xf>
    <xf numFmtId="0" fontId="39" fillId="41" borderId="0" applyNumberFormat="0" applyBorder="0" applyAlignment="0" applyProtection="0"/>
    <xf numFmtId="0" fontId="44" fillId="37" borderId="0" applyNumberFormat="0" applyBorder="0" applyAlignment="0" applyProtection="0">
      <alignment vertical="center"/>
    </xf>
    <xf numFmtId="0" fontId="53" fillId="48" borderId="18" applyNumberFormat="0" applyFont="0" applyAlignment="0" applyProtection="0">
      <alignment vertical="center"/>
    </xf>
    <xf numFmtId="0" fontId="54" fillId="0" borderId="4" applyNumberFormat="0" applyFill="0" applyProtection="0">
      <alignment horizontal="center"/>
    </xf>
    <xf numFmtId="0" fontId="43" fillId="36" borderId="0" applyNumberFormat="0" applyBorder="0" applyAlignment="0" applyProtection="0">
      <alignment vertical="center"/>
    </xf>
    <xf numFmtId="0" fontId="55" fillId="53" borderId="17" applyNumberFormat="0" applyAlignment="0" applyProtection="0">
      <alignment vertical="center"/>
    </xf>
    <xf numFmtId="0" fontId="56" fillId="54" borderId="0" applyNumberFormat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0" fillId="55" borderId="0" applyNumberFormat="0" applyBorder="0" applyAlignment="0" applyProtection="0"/>
    <xf numFmtId="0" fontId="58" fillId="45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0" borderId="0">
      <alignment vertical="center"/>
    </xf>
    <xf numFmtId="0" fontId="42" fillId="57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39" fillId="58" borderId="0" applyNumberFormat="0" applyBorder="0" applyAlignment="0" applyProtection="0"/>
    <xf numFmtId="0" fontId="60" fillId="36" borderId="0" applyNumberFormat="0" applyBorder="0" applyAlignment="0" applyProtection="0"/>
    <xf numFmtId="0" fontId="40" fillId="59" borderId="0" applyNumberFormat="0" applyBorder="0" applyAlignment="0" applyProtection="0"/>
    <xf numFmtId="0" fontId="52" fillId="0" borderId="0">
      <alignment vertical="center"/>
    </xf>
    <xf numFmtId="0" fontId="51" fillId="51" borderId="0" applyNumberFormat="0" applyBorder="0" applyAlignment="0" applyProtection="0"/>
    <xf numFmtId="0" fontId="40" fillId="60" borderId="0" applyNumberFormat="0" applyBorder="0" applyAlignment="0" applyProtection="0"/>
    <xf numFmtId="0" fontId="61" fillId="0" borderId="0"/>
    <xf numFmtId="0" fontId="43" fillId="61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62" fillId="62" borderId="0" applyNumberFormat="0" applyBorder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64" fillId="0" borderId="0"/>
    <xf numFmtId="0" fontId="0" fillId="0" borderId="0"/>
    <xf numFmtId="49" fontId="51" fillId="0" borderId="0" applyFont="0" applyFill="0" applyBorder="0" applyAlignment="0" applyProtection="0"/>
    <xf numFmtId="0" fontId="65" fillId="0" borderId="0"/>
    <xf numFmtId="0" fontId="66" fillId="0" borderId="20">
      <alignment horizontal="left" vertical="center"/>
    </xf>
    <xf numFmtId="0" fontId="36" fillId="64" borderId="0" applyNumberFormat="0" applyBorder="0" applyAlignment="0" applyProtection="0"/>
    <xf numFmtId="0" fontId="36" fillId="65" borderId="0" applyNumberFormat="0" applyBorder="0" applyAlignment="0" applyProtection="0"/>
    <xf numFmtId="0" fontId="67" fillId="0" borderId="0" applyNumberFormat="0" applyFill="0" applyBorder="0" applyAlignment="0" applyProtection="0"/>
    <xf numFmtId="0" fontId="43" fillId="60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36" fillId="47" borderId="0" applyNumberFormat="0" applyBorder="0" applyAlignment="0" applyProtection="0"/>
    <xf numFmtId="0" fontId="68" fillId="6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69" fillId="0" borderId="0"/>
    <xf numFmtId="0" fontId="0" fillId="0" borderId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53" fillId="68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41" borderId="0" applyNumberFormat="0" applyBorder="0" applyAlignment="0" applyProtection="0"/>
    <xf numFmtId="0" fontId="53" fillId="69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176" fontId="74" fillId="0" borderId="0"/>
    <xf numFmtId="0" fontId="75" fillId="0" borderId="0" applyNumberFormat="0" applyFill="0" applyBorder="0" applyAlignment="0" applyProtection="0">
      <alignment vertical="center"/>
    </xf>
    <xf numFmtId="0" fontId="40" fillId="58" borderId="0" applyNumberFormat="0" applyBorder="0" applyAlignment="0" applyProtection="0"/>
    <xf numFmtId="0" fontId="39" fillId="71" borderId="0" applyNumberFormat="0" applyBorder="0" applyAlignment="0" applyProtection="0"/>
    <xf numFmtId="0" fontId="62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3" fillId="7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76" fillId="73" borderId="22">
      <protection locked="0"/>
    </xf>
    <xf numFmtId="0" fontId="53" fillId="54" borderId="0" applyNumberFormat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77" fillId="0" borderId="23">
      <alignment horizontal="center"/>
    </xf>
    <xf numFmtId="0" fontId="42" fillId="74" borderId="0" applyNumberFormat="0" applyBorder="0" applyAlignment="0" applyProtection="0">
      <alignment vertical="center"/>
    </xf>
    <xf numFmtId="0" fontId="42" fillId="75" borderId="0" applyNumberFormat="0" applyBorder="0" applyAlignment="0" applyProtection="0">
      <alignment vertical="center"/>
    </xf>
    <xf numFmtId="0" fontId="78" fillId="0" borderId="0"/>
    <xf numFmtId="0" fontId="79" fillId="0" borderId="24" applyNumberFormat="0" applyFill="0" applyAlignment="0" applyProtection="0">
      <alignment vertical="center"/>
    </xf>
    <xf numFmtId="0" fontId="53" fillId="66" borderId="0" applyNumberFormat="0" applyBorder="0" applyAlignment="0" applyProtection="0">
      <alignment vertical="center"/>
    </xf>
    <xf numFmtId="0" fontId="14" fillId="0" borderId="0">
      <alignment vertical="center"/>
    </xf>
    <xf numFmtId="0" fontId="80" fillId="0" borderId="0"/>
    <xf numFmtId="0" fontId="52" fillId="69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1" fillId="0" borderId="25" applyNumberFormat="0" applyFill="0" applyAlignment="0" applyProtection="0">
      <alignment vertical="center"/>
    </xf>
    <xf numFmtId="178" fontId="80" fillId="0" borderId="0"/>
    <xf numFmtId="0" fontId="44" fillId="50" borderId="0" applyNumberFormat="0" applyBorder="0" applyAlignment="0" applyProtection="0">
      <alignment vertical="center"/>
    </xf>
    <xf numFmtId="0" fontId="64" fillId="0" borderId="0">
      <alignment vertical="top"/>
    </xf>
    <xf numFmtId="9" fontId="51" fillId="0" borderId="0" applyFont="0" applyFill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3" fillId="62" borderId="0" applyNumberFormat="0" applyBorder="0" applyAlignment="0" applyProtection="0">
      <alignment vertical="center"/>
    </xf>
    <xf numFmtId="0" fontId="37" fillId="76" borderId="0">
      <alignment horizontal="left" vertical="top"/>
    </xf>
    <xf numFmtId="0" fontId="62" fillId="64" borderId="0" applyNumberFormat="0" applyBorder="0" applyAlignment="0" applyProtection="0">
      <alignment vertical="center"/>
    </xf>
    <xf numFmtId="0" fontId="36" fillId="38" borderId="0" applyNumberFormat="0" applyBorder="0" applyAlignment="0" applyProtection="0"/>
    <xf numFmtId="0" fontId="53" fillId="47" borderId="0" applyNumberFormat="0" applyBorder="0" applyAlignment="0" applyProtection="0">
      <alignment vertical="center"/>
    </xf>
    <xf numFmtId="0" fontId="82" fillId="45" borderId="0" applyNumberFormat="0" applyBorder="0" applyAlignment="0" applyProtection="0"/>
    <xf numFmtId="0" fontId="44" fillId="40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1" fillId="77" borderId="0" applyNumberFormat="0" applyFont="0" applyBorder="0" applyAlignment="0" applyProtection="0"/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9" fillId="61" borderId="0" applyNumberFormat="0" applyBorder="0" applyAlignment="0" applyProtection="0"/>
    <xf numFmtId="181" fontId="83" fillId="78" borderId="0"/>
    <xf numFmtId="0" fontId="84" fillId="0" borderId="26" applyNumberFormat="0" applyFill="0" applyAlignment="0" applyProtection="0">
      <alignment vertical="center"/>
    </xf>
    <xf numFmtId="0" fontId="85" fillId="0" borderId="27" applyNumberFormat="0" applyFill="0" applyProtection="0">
      <alignment horizontal="center"/>
    </xf>
    <xf numFmtId="0" fontId="0" fillId="0" borderId="0">
      <protection locked="0"/>
    </xf>
    <xf numFmtId="44" fontId="0" fillId="0" borderId="0" applyFont="0" applyFill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9" fillId="0" borderId="0">
      <protection locked="0"/>
    </xf>
    <xf numFmtId="0" fontId="52" fillId="54" borderId="0" applyNumberFormat="0" applyBorder="0" applyAlignment="0" applyProtection="0">
      <alignment vertical="center"/>
    </xf>
    <xf numFmtId="0" fontId="49" fillId="0" borderId="0">
      <protection locked="0"/>
    </xf>
    <xf numFmtId="0" fontId="86" fillId="0" borderId="26" applyNumberFormat="0" applyFill="0" applyAlignment="0" applyProtection="0">
      <alignment vertical="center"/>
    </xf>
    <xf numFmtId="0" fontId="62" fillId="67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87" fillId="54" borderId="0" applyNumberFormat="0" applyBorder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9" fillId="0" borderId="0" applyNumberFormat="0" applyFill="0" applyBorder="0" applyAlignment="0" applyProtection="0"/>
    <xf numFmtId="0" fontId="36" fillId="70" borderId="0" applyNumberFormat="0" applyBorder="0" applyAlignment="0" applyProtection="0"/>
    <xf numFmtId="0" fontId="40" fillId="79" borderId="0" applyNumberFormat="0" applyBorder="0" applyAlignment="0" applyProtection="0"/>
    <xf numFmtId="0" fontId="90" fillId="0" borderId="28" applyNumberFormat="0" applyFill="0" applyAlignment="0" applyProtection="0">
      <alignment vertical="center"/>
    </xf>
    <xf numFmtId="0" fontId="91" fillId="47" borderId="15" applyNumberFormat="0" applyAlignment="0" applyProtection="0">
      <alignment vertical="center"/>
    </xf>
    <xf numFmtId="0" fontId="92" fillId="0" borderId="24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0" fillId="80" borderId="0" applyNumberFormat="0" applyFont="0" applyBorder="0" applyAlignment="0" applyProtection="0"/>
    <xf numFmtId="4" fontId="51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51" fillId="66" borderId="0" applyNumberFormat="0" applyBorder="0" applyAlignment="0" applyProtection="0"/>
    <xf numFmtId="0" fontId="62" fillId="43" borderId="0" applyNumberFormat="0" applyBorder="0" applyAlignment="0" applyProtection="0">
      <alignment vertical="center"/>
    </xf>
    <xf numFmtId="0" fontId="52" fillId="6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95" fillId="53" borderId="15" applyNumberFormat="0" applyAlignment="0" applyProtection="0">
      <alignment vertical="center"/>
    </xf>
    <xf numFmtId="178" fontId="64" fillId="0" borderId="0"/>
    <xf numFmtId="0" fontId="81" fillId="0" borderId="0" applyNumberFormat="0" applyFill="0" applyBorder="0" applyAlignment="0" applyProtection="0">
      <alignment vertical="center"/>
    </xf>
    <xf numFmtId="0" fontId="96" fillId="65" borderId="29" applyNumberFormat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71" borderId="30" applyNumberFormat="0" applyBorder="0" applyAlignment="0" applyProtection="0"/>
    <xf numFmtId="0" fontId="99" fillId="57" borderId="0" applyNumberFormat="0" applyBorder="0" applyAlignment="0" applyProtection="0">
      <alignment vertical="center"/>
    </xf>
    <xf numFmtId="183" fontId="74" fillId="0" borderId="0"/>
    <xf numFmtId="183" fontId="100" fillId="0" borderId="0"/>
    <xf numFmtId="0" fontId="101" fillId="0" borderId="0" applyNumberFormat="0" applyFill="0" applyBorder="0" applyAlignment="0" applyProtection="0">
      <alignment vertical="center"/>
    </xf>
    <xf numFmtId="0" fontId="95" fillId="38" borderId="15" applyNumberFormat="0" applyAlignment="0" applyProtection="0">
      <alignment vertical="center"/>
    </xf>
    <xf numFmtId="0" fontId="102" fillId="0" borderId="0">
      <alignment horizontal="center" wrapText="1"/>
      <protection locked="0"/>
    </xf>
    <xf numFmtId="0" fontId="103" fillId="0" borderId="0">
      <alignment horizontal="center" wrapText="1"/>
      <protection locked="0"/>
    </xf>
    <xf numFmtId="0" fontId="39" fillId="60" borderId="0" applyNumberFormat="0" applyBorder="0" applyAlignment="0" applyProtection="0"/>
    <xf numFmtId="0" fontId="99" fillId="62" borderId="0" applyNumberFormat="0" applyBorder="0" applyAlignment="0" applyProtection="0">
      <alignment vertical="center"/>
    </xf>
    <xf numFmtId="0" fontId="104" fillId="0" borderId="31" applyNumberFormat="0" applyFill="0" applyAlignment="0" applyProtection="0">
      <alignment vertical="center"/>
    </xf>
    <xf numFmtId="0" fontId="105" fillId="0" borderId="32" applyNumberFormat="0" applyFill="0" applyAlignment="0" applyProtection="0">
      <alignment vertical="center"/>
    </xf>
    <xf numFmtId="0" fontId="3" fillId="0" borderId="0">
      <alignment vertical="center"/>
    </xf>
    <xf numFmtId="184" fontId="0" fillId="0" borderId="0" applyFont="0" applyFill="0" applyBorder="0" applyAlignment="0" applyProtection="0"/>
    <xf numFmtId="0" fontId="97" fillId="0" borderId="33" applyNumberFormat="0" applyFill="0" applyAlignment="0" applyProtection="0">
      <alignment vertical="center"/>
    </xf>
    <xf numFmtId="14" fontId="103" fillId="0" borderId="0">
      <alignment horizontal="center" wrapText="1"/>
      <protection locked="0"/>
    </xf>
    <xf numFmtId="0" fontId="80" fillId="0" borderId="0" applyNumberFormat="0" applyFont="0" applyFill="0" applyBorder="0" applyAlignment="0" applyProtection="0"/>
    <xf numFmtId="10" fontId="0" fillId="0" borderId="0" applyFont="0" applyFill="0" applyBorder="0" applyAlignment="0" applyProtection="0"/>
    <xf numFmtId="0" fontId="106" fillId="0" borderId="34" applyNumberFormat="0" applyFill="0" applyAlignment="0" applyProtection="0">
      <alignment vertical="center"/>
    </xf>
    <xf numFmtId="3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42" fillId="81" borderId="0" applyNumberFormat="0" applyBorder="0" applyAlignment="0" applyProtection="0">
      <alignment vertical="center"/>
    </xf>
    <xf numFmtId="0" fontId="74" fillId="0" borderId="0"/>
    <xf numFmtId="0" fontId="51" fillId="54" borderId="0" applyNumberFormat="0" applyBorder="0" applyAlignment="0" applyProtection="0"/>
    <xf numFmtId="0" fontId="51" fillId="47" borderId="0" applyNumberFormat="0" applyBorder="0" applyAlignment="0" applyProtection="0"/>
    <xf numFmtId="0" fontId="100" fillId="0" borderId="0"/>
    <xf numFmtId="37" fontId="107" fillId="0" borderId="0"/>
    <xf numFmtId="0" fontId="108" fillId="0" borderId="3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99" fillId="34" borderId="0" applyNumberFormat="0" applyBorder="0" applyAlignment="0" applyProtection="0">
      <alignment vertical="center"/>
    </xf>
    <xf numFmtId="3" fontId="51" fillId="0" borderId="0" applyFont="0" applyFill="0" applyBorder="0" applyAlignment="0" applyProtection="0"/>
    <xf numFmtId="0" fontId="99" fillId="43" borderId="0" applyNumberFormat="0" applyBorder="0" applyAlignment="0" applyProtection="0">
      <alignment vertical="center"/>
    </xf>
    <xf numFmtId="0" fontId="99" fillId="39" borderId="0" applyNumberFormat="0" applyBorder="0" applyAlignment="0" applyProtection="0">
      <alignment vertical="center"/>
    </xf>
    <xf numFmtId="0" fontId="66" fillId="0" borderId="35" applyNumberFormat="0" applyAlignment="0" applyProtection="0">
      <alignment horizontal="left" vertical="center"/>
    </xf>
    <xf numFmtId="0" fontId="109" fillId="0" borderId="36">
      <alignment horizontal="left" vertical="center"/>
    </xf>
    <xf numFmtId="0" fontId="99" fillId="7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10" fillId="0" borderId="0">
      <alignment vertical="center"/>
    </xf>
    <xf numFmtId="0" fontId="99" fillId="82" borderId="0" applyNumberFormat="0" applyBorder="0" applyAlignment="0" applyProtection="0">
      <alignment vertical="center"/>
    </xf>
    <xf numFmtId="0" fontId="99" fillId="49" borderId="0" applyNumberFormat="0" applyBorder="0" applyAlignment="0" applyProtection="0">
      <alignment vertical="center"/>
    </xf>
    <xf numFmtId="0" fontId="99" fillId="7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111" fillId="53" borderId="0">
      <alignment horizontal="left" vertical="center"/>
    </xf>
    <xf numFmtId="0" fontId="98" fillId="76" borderId="0">
      <alignment horizontal="left" vertical="center"/>
    </xf>
    <xf numFmtId="0" fontId="62" fillId="74" borderId="0" applyNumberFormat="0" applyBorder="0" applyAlignment="0" applyProtection="0">
      <alignment vertical="center"/>
    </xf>
    <xf numFmtId="0" fontId="80" fillId="0" borderId="4" applyNumberFormat="0" applyFill="0" applyProtection="0">
      <alignment horizontal="right"/>
    </xf>
    <xf numFmtId="0" fontId="77" fillId="0" borderId="0" applyNumberFormat="0" applyFill="0" applyBorder="0" applyAlignment="0" applyProtection="0"/>
    <xf numFmtId="0" fontId="98" fillId="58" borderId="0" applyNumberFormat="0" applyBorder="0" applyAlignment="0" applyProtection="0"/>
    <xf numFmtId="186" fontId="74" fillId="0" borderId="0"/>
    <xf numFmtId="0" fontId="62" fillId="81" borderId="0" applyNumberFormat="0" applyBorder="0" applyAlignment="0" applyProtection="0">
      <alignment vertical="center"/>
    </xf>
    <xf numFmtId="10" fontId="51" fillId="0" borderId="0" applyFont="0" applyFill="0" applyBorder="0" applyAlignment="0" applyProtection="0"/>
    <xf numFmtId="187" fontId="100" fillId="0" borderId="0"/>
    <xf numFmtId="181" fontId="112" fillId="83" borderId="0"/>
    <xf numFmtId="188" fontId="0" fillId="0" borderId="0" applyFont="0" applyFill="0" applyBorder="0" applyAlignment="0" applyProtection="0">
      <alignment vertical="center"/>
    </xf>
    <xf numFmtId="1" fontId="80" fillId="0" borderId="16" applyFill="0" applyProtection="0">
      <alignment horizontal="center"/>
    </xf>
    <xf numFmtId="189" fontId="80" fillId="0" borderId="16" applyFill="0" applyProtection="0">
      <alignment horizontal="right"/>
    </xf>
    <xf numFmtId="0" fontId="42" fillId="82" borderId="0" applyNumberFormat="0" applyBorder="0" applyAlignment="0" applyProtection="0">
      <alignment vertical="center"/>
    </xf>
    <xf numFmtId="15" fontId="113" fillId="0" borderId="0"/>
    <xf numFmtId="15" fontId="114" fillId="0" borderId="0"/>
    <xf numFmtId="190" fontId="0" fillId="0" borderId="0" applyFont="0" applyFill="0" applyBorder="0" applyAlignment="0" applyProtection="0"/>
    <xf numFmtId="0" fontId="48" fillId="38" borderId="0" applyNumberFormat="0" applyBorder="0" applyAlignment="0" applyProtection="0"/>
    <xf numFmtId="0" fontId="80" fillId="0" borderId="4" applyNumberFormat="0" applyFill="0" applyProtection="0">
      <alignment horizontal="left"/>
    </xf>
    <xf numFmtId="0" fontId="115" fillId="84" borderId="0" applyNumberFormat="0" applyBorder="0" applyAlignment="0" applyProtection="0"/>
    <xf numFmtId="38" fontId="0" fillId="0" borderId="0" applyFont="0" applyFill="0" applyBorder="0" applyAlignment="0" applyProtection="0"/>
    <xf numFmtId="181" fontId="116" fillId="85" borderId="0"/>
    <xf numFmtId="191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92" fontId="100" fillId="0" borderId="0"/>
    <xf numFmtId="193" fontId="0" fillId="0" borderId="0" applyFont="0" applyFill="0" applyBorder="0" applyAlignment="0" applyProtection="0"/>
    <xf numFmtId="0" fontId="109" fillId="0" borderId="37" applyNumberFormat="0" applyAlignment="0" applyProtection="0">
      <alignment horizontal="left" vertical="center"/>
    </xf>
    <xf numFmtId="0" fontId="117" fillId="86" borderId="38">
      <protection locked="0"/>
    </xf>
    <xf numFmtId="181" fontId="118" fillId="87" borderId="0"/>
    <xf numFmtId="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37" fontId="119" fillId="0" borderId="0"/>
    <xf numFmtId="58" fontId="102" fillId="0" borderId="0">
      <alignment horizontal="center" wrapText="1"/>
      <protection locked="0"/>
    </xf>
    <xf numFmtId="195" fontId="0" fillId="0" borderId="0" applyFont="0" applyFill="0" applyProtection="0"/>
    <xf numFmtId="0" fontId="51" fillId="0" borderId="0" applyNumberFormat="0" applyFont="0" applyFill="0" applyBorder="0" applyAlignment="0" applyProtection="0">
      <alignment horizontal="left"/>
    </xf>
    <xf numFmtId="0" fontId="110" fillId="0" borderId="0"/>
    <xf numFmtId="0" fontId="120" fillId="0" borderId="39">
      <alignment horizontal="center"/>
    </xf>
    <xf numFmtId="0" fontId="64" fillId="76" borderId="0">
      <alignment horizontal="left" vertical="top"/>
    </xf>
    <xf numFmtId="0" fontId="121" fillId="76" borderId="0">
      <alignment horizontal="center" vertical="top"/>
    </xf>
    <xf numFmtId="0" fontId="98" fillId="60" borderId="0">
      <alignment horizontal="center" vertical="center"/>
    </xf>
    <xf numFmtId="0" fontId="64" fillId="76" borderId="0">
      <alignment horizontal="right" vertical="top"/>
    </xf>
    <xf numFmtId="0" fontId="122" fillId="0" borderId="0"/>
    <xf numFmtId="0" fontId="53" fillId="0" borderId="0"/>
    <xf numFmtId="196" fontId="0" fillId="0" borderId="0" applyFont="0" applyFill="0" applyBorder="0" applyAlignment="0" applyProtection="0"/>
    <xf numFmtId="0" fontId="64" fillId="0" borderId="27" applyNumberFormat="0" applyFill="0" applyProtection="0">
      <alignment horizontal="right"/>
    </xf>
    <xf numFmtId="43" fontId="0" fillId="0" borderId="0" applyFont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123" fillId="0" borderId="40" applyNumberFormat="0" applyFill="0" applyProtection="0">
      <alignment horizontal="center"/>
    </xf>
    <xf numFmtId="0" fontId="124" fillId="67" borderId="0" applyNumberFormat="0" applyBorder="0" applyAlignment="0" applyProtection="0">
      <alignment vertical="center"/>
    </xf>
    <xf numFmtId="0" fontId="52" fillId="0" borderId="0">
      <protection locked="0"/>
    </xf>
    <xf numFmtId="0" fontId="0" fillId="0" borderId="0">
      <alignment vertical="center"/>
    </xf>
    <xf numFmtId="0" fontId="52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/>
    <xf numFmtId="0" fontId="52" fillId="0" borderId="0"/>
    <xf numFmtId="0" fontId="0" fillId="0" borderId="0" applyProtection="0">
      <alignment vertical="center"/>
    </xf>
    <xf numFmtId="0" fontId="46" fillId="0" borderId="16" applyNumberFormat="0" applyFill="0" applyProtection="0">
      <alignment horizontal="left"/>
    </xf>
    <xf numFmtId="0" fontId="125" fillId="65" borderId="29" applyNumberFormat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15" fillId="88" borderId="0" applyNumberFormat="0" applyBorder="0" applyAlignment="0" applyProtection="0"/>
    <xf numFmtId="0" fontId="115" fillId="89" borderId="0" applyNumberFormat="0" applyBorder="0" applyAlignment="0" applyProtection="0"/>
    <xf numFmtId="0" fontId="51" fillId="0" borderId="0">
      <alignment vertical="center"/>
    </xf>
    <xf numFmtId="0" fontId="127" fillId="65" borderId="29" applyNumberFormat="0" applyAlignment="0" applyProtection="0">
      <alignment vertical="center"/>
    </xf>
    <xf numFmtId="0" fontId="53" fillId="0" borderId="0">
      <alignment vertical="center"/>
    </xf>
    <xf numFmtId="0" fontId="128" fillId="0" borderId="0" applyNumberFormat="0" applyFill="0" applyBorder="0" applyAlignment="0" applyProtection="0"/>
    <xf numFmtId="19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9" fillId="0" borderId="3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99" fillId="81" borderId="0" applyNumberFormat="0" applyBorder="0" applyAlignment="0" applyProtection="0">
      <alignment vertical="center"/>
    </xf>
    <xf numFmtId="0" fontId="55" fillId="38" borderId="17" applyNumberFormat="0" applyAlignment="0" applyProtection="0">
      <alignment vertical="center"/>
    </xf>
    <xf numFmtId="0" fontId="114" fillId="0" borderId="0"/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316" applyFont="1" applyFill="1" applyAlignment="1" applyProtection="1">
      <alignment horizontal="center" vertical="center"/>
    </xf>
    <xf numFmtId="0" fontId="2" fillId="2" borderId="0" xfId="316" applyFont="1" applyFill="1" applyAlignment="1" applyProtection="1">
      <alignment horizontal="center" vertical="center"/>
    </xf>
    <xf numFmtId="0" fontId="3" fillId="2" borderId="1" xfId="316" applyFont="1" applyFill="1" applyBorder="1" applyAlignment="1" applyProtection="1">
      <alignment horizontal="left" vertical="center"/>
    </xf>
    <xf numFmtId="0" fontId="4" fillId="2" borderId="2" xfId="316" applyFont="1" applyFill="1" applyBorder="1" applyAlignment="1" applyProtection="1">
      <alignment horizontal="center" vertical="center" textRotation="255" wrapText="1"/>
    </xf>
    <xf numFmtId="0" fontId="5" fillId="2" borderId="3" xfId="316" applyFont="1" applyFill="1" applyBorder="1" applyAlignment="1" applyProtection="1">
      <alignment horizontal="center" vertical="center"/>
    </xf>
    <xf numFmtId="0" fontId="6" fillId="2" borderId="3" xfId="316" applyFont="1" applyFill="1" applyBorder="1" applyAlignment="1" applyProtection="1">
      <alignment horizontal="center" vertical="center" wrapText="1"/>
    </xf>
    <xf numFmtId="0" fontId="4" fillId="2" borderId="4" xfId="316" applyFont="1" applyFill="1" applyBorder="1" applyAlignment="1" applyProtection="1">
      <alignment horizontal="center" vertical="center" textRotation="255" wrapText="1"/>
    </xf>
    <xf numFmtId="0" fontId="6" fillId="2" borderId="3" xfId="316" applyFont="1" applyFill="1" applyBorder="1" applyAlignment="1" applyProtection="1">
      <alignment horizontal="center" vertical="center"/>
    </xf>
    <xf numFmtId="0" fontId="7" fillId="2" borderId="3" xfId="316" applyFont="1" applyFill="1" applyBorder="1" applyAlignment="1" applyProtection="1">
      <alignment horizontal="center" vertical="center"/>
    </xf>
    <xf numFmtId="0" fontId="8" fillId="2" borderId="3" xfId="316" applyFont="1" applyFill="1" applyBorder="1" applyAlignment="1" applyProtection="1">
      <alignment horizontal="center" vertical="center"/>
    </xf>
    <xf numFmtId="0" fontId="7" fillId="0" borderId="3" xfId="126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316" applyFont="1" applyFill="1" applyBorder="1" applyAlignment="1" applyProtection="1">
      <alignment horizontal="center" vertical="center"/>
    </xf>
    <xf numFmtId="0" fontId="7" fillId="0" borderId="3" xfId="311" applyNumberFormat="1" applyFont="1" applyFill="1" applyBorder="1" applyAlignment="1">
      <alignment horizontal="center" vertical="center"/>
    </xf>
    <xf numFmtId="0" fontId="7" fillId="0" borderId="3" xfId="255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7" fillId="0" borderId="3" xfId="313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3" xfId="316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3" xfId="314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313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1" fillId="2" borderId="3" xfId="324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9" fillId="0" borderId="3" xfId="324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9" fillId="2" borderId="3" xfId="324" applyNumberFormat="1" applyFont="1" applyFill="1" applyBorder="1" applyAlignment="1">
      <alignment horizontal="center" vertical="center"/>
    </xf>
    <xf numFmtId="0" fontId="13" fillId="2" borderId="0" xfId="324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7" fillId="2" borderId="3" xfId="126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</cellXfs>
  <cellStyles count="3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汇总 2 5 5 2" xfId="49"/>
    <cellStyle name="_Book1_3 2 2 3" xfId="50"/>
    <cellStyle name="Accent6 26" xfId="51"/>
    <cellStyle name="常规 91 2 2 2 2 2" xfId="52"/>
    <cellStyle name="Accent2 66" xfId="53"/>
    <cellStyle name="差_表二--社区工作者队伍建设情况 2 3" xfId="54"/>
    <cellStyle name="常规 58 4 3" xfId="55"/>
    <cellStyle name="Accent6 88" xfId="56"/>
    <cellStyle name="计算 2 2 4 5 3" xfId="57"/>
    <cellStyle name="60% - 强调文字颜色 3 2 2 3 2 3" xfId="58"/>
    <cellStyle name="Accent5 9" xfId="59"/>
    <cellStyle name="20% - 强调文字颜色 3 2 3 3" xfId="60"/>
    <cellStyle name="60% - 强调文字颜色 4 2 3 6" xfId="61"/>
    <cellStyle name="Accent5 2 2 5" xfId="62"/>
    <cellStyle name="_Book1_4 3 3" xfId="63"/>
    <cellStyle name="40% - 强调文字颜色 1 2 4 2" xfId="64"/>
    <cellStyle name="差_Book1_Book1" xfId="65"/>
    <cellStyle name="部门 4" xfId="66"/>
    <cellStyle name="40% - 强调文字颜色 6 2 2 5 2" xfId="67"/>
    <cellStyle name="输入 2 2 2 2 2 4 2" xfId="68"/>
    <cellStyle name="Input [yellow] 5 3" xfId="69"/>
    <cellStyle name="_Book1_Sheet1" xfId="70"/>
    <cellStyle name="输出 2 3 6" xfId="71"/>
    <cellStyle name="强调文字颜色 2 2 3 2 6" xfId="72"/>
    <cellStyle name="常规 137 2 2 3 2" xfId="73"/>
    <cellStyle name="Accent5 - 60% 3 3 3" xfId="74"/>
    <cellStyle name="40% - 强调文字颜色 2 2 3 2 2" xfId="75"/>
    <cellStyle name="Accent2 - 40%" xfId="76"/>
    <cellStyle name="40% - 强调文字颜色 4 3 4" xfId="77"/>
    <cellStyle name="Accent3 - 20% 2 2 5" xfId="78"/>
    <cellStyle name="PSDate 2 3" xfId="79"/>
    <cellStyle name="20% - 强调文字颜色 1 2 2 2 6" xfId="80"/>
    <cellStyle name="Accent1 - 40% 3 2 2 2" xfId="81"/>
    <cellStyle name="注释 2 3 2 5" xfId="82"/>
    <cellStyle name="Accent3 - 40% 2 2 3" xfId="83"/>
    <cellStyle name="60% - 强调文字颜色 6 2 3 3 3" xfId="84"/>
    <cellStyle name="注释 2 5 9 2 2" xfId="85"/>
    <cellStyle name="标题1 6" xfId="86"/>
    <cellStyle name="20% - 强调文字颜色 2 2 4 2 3" xfId="87"/>
    <cellStyle name="输出 3 6 2 2" xfId="88"/>
    <cellStyle name="好_Book1_2 3 2" xfId="89"/>
    <cellStyle name="解释性文本 2 3 2 4" xfId="90"/>
    <cellStyle name="20% - 强调文字颜色 1 2 2 2 2 4" xfId="91"/>
    <cellStyle name="Accent4 2 4" xfId="92"/>
    <cellStyle name="差_表六--社区区域化党建_Book1 2" xfId="93"/>
    <cellStyle name="20% - 强调文字颜色 4 2 6 3" xfId="94"/>
    <cellStyle name="常规 150 2 2 4 2" xfId="95"/>
    <cellStyle name="60% - 强调文字颜色 1 2 4 4" xfId="96"/>
    <cellStyle name="好_Book1_和田 2 3 2 2" xfId="97"/>
    <cellStyle name="Accent4 - 40% 2 2 4" xfId="98"/>
    <cellStyle name="差_Book1_1 3 4" xfId="99"/>
    <cellStyle name="Accent2 2 3 3" xfId="100"/>
    <cellStyle name="常规 2 3 2 2 11" xfId="101"/>
    <cellStyle name="Accent1 - 40% 2 2 2 4" xfId="102"/>
    <cellStyle name="Accent6 - 60% 2 4" xfId="103"/>
    <cellStyle name="_ET_STYLE_NoName_00__Sheet3" xfId="104"/>
    <cellStyle name="20% - 强调文字颜色 5 2 3 4 3" xfId="105"/>
    <cellStyle name="60% - 强调文字颜色 2 2 3 2 4" xfId="106"/>
    <cellStyle name="60% - 强调文字颜色 2 3" xfId="107"/>
    <cellStyle name="汇总 3 3 6 2 3" xfId="108"/>
    <cellStyle name="60% - 强调文字颜色 6 2 3 7" xfId="109"/>
    <cellStyle name="40% - 强调文字颜色 3 2_巴伦台镇2016年1-3月第一季度" xfId="110"/>
    <cellStyle name="_ET_STYLE_NoName_00_ 4" xfId="111"/>
    <cellStyle name="常规 23 2 4 4" xfId="112"/>
    <cellStyle name="_Book1_3 2 4" xfId="113"/>
    <cellStyle name="_ET_STYLE_NoName_00__Book1_1 5" xfId="114"/>
    <cellStyle name="Header2 2 5 3 2" xfId="115"/>
    <cellStyle name="Accent4 3 6" xfId="116"/>
    <cellStyle name="Accent3 37" xfId="117"/>
    <cellStyle name="表标题 3 2 3" xfId="118"/>
    <cellStyle name="20% - 强调文字颜色 6 2 2 2 2 2 2" xfId="119"/>
    <cellStyle name="60% - 强调文字颜色 3 2 2 2 2 2 2" xfId="120"/>
    <cellStyle name="20% - 强调文字颜色 5 3 3" xfId="121"/>
    <cellStyle name="Accent6 - 60% 3 2 4" xfId="122"/>
    <cellStyle name="适中 2 6 2" xfId="123"/>
    <cellStyle name="40% - 强调文字颜色 3 2 4 5" xfId="124"/>
    <cellStyle name="_Book1_1 2 4" xfId="125"/>
    <cellStyle name="常规 10 25" xfId="126"/>
    <cellStyle name="好_Book1 2 6" xfId="127"/>
    <cellStyle name="40% - 强调文字颜色 4 2 2 2 7" xfId="128"/>
    <cellStyle name="标题 1 2 2 4" xfId="129"/>
    <cellStyle name="标题 5 3 4" xfId="130"/>
    <cellStyle name="好_Book1_1 3 2 2" xfId="131"/>
    <cellStyle name="40% - 强调文字颜色 6 2 3 2 3 4" xfId="132"/>
    <cellStyle name="40% - 强调文字颜色 1 2 9" xfId="133"/>
    <cellStyle name="20% - 强调文字颜色 2 2 3 5 2" xfId="134"/>
    <cellStyle name="Dollar (zero dec) 2 2" xfId="135"/>
    <cellStyle name="标题 5 3 3" xfId="136"/>
    <cellStyle name="Accent3 - 60% 2 2 3 2" xfId="137"/>
    <cellStyle name="Accent3 - 20% 2 2 3" xfId="138"/>
    <cellStyle name="60% - 强调文字颜色 4 2 3 3 4" xfId="139"/>
    <cellStyle name="PSChar" xfId="140"/>
    <cellStyle name="40% - 强调文字颜色 1 2 2 3 5" xfId="141"/>
    <cellStyle name="60% - 强调文字颜色 5 2 2 2" xfId="142"/>
    <cellStyle name="60% - 强调文字颜色 1 2 2 4 2" xfId="143"/>
    <cellStyle name="sstot 2 2 2" xfId="144"/>
    <cellStyle name="20% - 强调文字颜色 3 3 2" xfId="145"/>
    <cellStyle name="强调文字颜色 2 2 4 2 2" xfId="146"/>
    <cellStyle name="PSDate 2 6" xfId="147"/>
    <cellStyle name="PSHeading 6 2" xfId="148"/>
    <cellStyle name="强调文字颜色 3 2 2 2 5" xfId="149"/>
    <cellStyle name="60% - 强调文字颜色 4 2 3 2 6" xfId="150"/>
    <cellStyle name="_ET_STYLE_NoName_00__Book1 4" xfId="151"/>
    <cellStyle name="标题 2 2 4 5" xfId="152"/>
    <cellStyle name="20% - 强调文字颜色 5 2 2" xfId="153"/>
    <cellStyle name="常规 2 16 3 3" xfId="154"/>
    <cellStyle name="_Book1 2 4" xfId="155"/>
    <cellStyle name="40% - 强调文字颜色 6 2 9" xfId="156"/>
    <cellStyle name="20% - 强调文字颜色 3 3 4" xfId="157"/>
    <cellStyle name="货币[0] 2 2 2 3" xfId="158"/>
    <cellStyle name="标题 3 2 2 3 2" xfId="159"/>
    <cellStyle name="Normal - Style1" xfId="160"/>
    <cellStyle name="60% - 强调文字颜色 2 2 3 2 2" xfId="161"/>
    <cellStyle name="_Book1_1_Sheet1" xfId="162"/>
    <cellStyle name="百分比 2 2 2 2" xfId="163"/>
    <cellStyle name="20% - 强调文字颜色 6 2 3 4 4" xfId="164"/>
    <cellStyle name="40% - 强调文字颜色 2 2 2 2 3 4" xfId="165"/>
    <cellStyle name="S2 2" xfId="166"/>
    <cellStyle name="强调文字颜色 4 2 4 2 2" xfId="167"/>
    <cellStyle name="Accent3 - 60%_复件 莫呼查汗2019年第1-2月农村花名册" xfId="168"/>
    <cellStyle name="20% - 强调文字颜色 6 2 3 5 2" xfId="169"/>
    <cellStyle name="差_Book1_1" xfId="170"/>
    <cellStyle name="60% - 强调文字颜色 5 2 4 2" xfId="171"/>
    <cellStyle name="40% - 强调文字颜色 3 2 3 4 4" xfId="172"/>
    <cellStyle name="PSSpacer 6" xfId="173"/>
    <cellStyle name="货币 2 2 2" xfId="174"/>
    <cellStyle name="Mon閠aire [0]_!!!GO" xfId="175"/>
    <cellStyle name="Accent5 - 20% 2 4 2" xfId="176"/>
    <cellStyle name="Linked Cells" xfId="177"/>
    <cellStyle name="标题 3 2 2 3 2 3" xfId="178"/>
    <cellStyle name="标题1 3" xfId="179"/>
    <cellStyle name="常规 10 17 2 7" xfId="180"/>
    <cellStyle name="货币 2 3 2 2" xfId="181"/>
    <cellStyle name="20% - 强调文字颜色 1 2" xfId="182"/>
    <cellStyle name="20% - 强调文字颜色 1 3" xfId="183"/>
    <cellStyle name="60% - 强调文字颜色 6 2 3 4 2" xfId="184"/>
    <cellStyle name="6mal 2" xfId="185"/>
    <cellStyle name="20% - 强调文字颜色 3 2" xfId="186"/>
    <cellStyle name="6mal 3" xfId="187"/>
    <cellStyle name="标题 3 2 10" xfId="188"/>
    <cellStyle name="60% - 强调文字颜色 3 3 3" xfId="189"/>
    <cellStyle name="40% - 强调文字颜色 4 2 9" xfId="190"/>
    <cellStyle name="汇总 2 13 2" xfId="191"/>
    <cellStyle name="20% - 强调文字颜色 2 2" xfId="192"/>
    <cellStyle name="好_Book1_2 2 2" xfId="193"/>
    <cellStyle name="标题 2 2 8" xfId="194"/>
    <cellStyle name="分级显示行_1_Book1" xfId="195"/>
    <cellStyle name="Accent1 - 60% 3" xfId="196"/>
    <cellStyle name="Accent3 3 3 2" xfId="197"/>
    <cellStyle name="标题 2 2 2 2 2 2" xfId="198"/>
    <cellStyle name="输入 3 3 4" xfId="199"/>
    <cellStyle name="标题 2 2 5 2" xfId="200"/>
    <cellStyle name="解释性文本 2 9" xfId="201"/>
    <cellStyle name="Moneda [0]_96 Risk" xfId="202"/>
    <cellStyle name="警告文本 2 2 2 2" xfId="203"/>
    <cellStyle name="PSSpacer 2 6" xfId="204"/>
    <cellStyle name="PSDec 2 2 3" xfId="205"/>
    <cellStyle name="PSDec 2 2 4" xfId="206"/>
    <cellStyle name="Accent5 - 20% 2 6" xfId="207"/>
    <cellStyle name="60% - 强调文字颜色 5 2 3 3 4" xfId="208"/>
    <cellStyle name="40% - 强调文字颜色 2 2 9" xfId="209"/>
    <cellStyle name="标题 4 2 6 2" xfId="210"/>
    <cellStyle name="计算 3 3 4 2" xfId="211"/>
    <cellStyle name="Normal - Style1 4" xfId="212"/>
    <cellStyle name="标题 4 2 4 2 2" xfId="213"/>
    <cellStyle name="检查单元格 2 3" xfId="214"/>
    <cellStyle name="40% - 强调文字颜色 3 2 9" xfId="215"/>
    <cellStyle name="百分比 2 2 2 3" xfId="216"/>
    <cellStyle name="标题 4 2 4 2 3" xfId="217"/>
    <cellStyle name="Input [yellow] 5" xfId="218"/>
    <cellStyle name="60% - 强调文字颜色 1 2" xfId="219"/>
    <cellStyle name="comma zerodec 2" xfId="220"/>
    <cellStyle name="comma zerodec 3" xfId="221"/>
    <cellStyle name="标题 6 2 2 4" xfId="222"/>
    <cellStyle name="计算 2 13 2" xfId="223"/>
    <cellStyle name="args.style 3" xfId="224"/>
    <cellStyle name="args.style 3 2" xfId="225"/>
    <cellStyle name="Accent6 - 40% 5 2" xfId="226"/>
    <cellStyle name="60% - 强调文字颜色 2 2" xfId="227"/>
    <cellStyle name="标题 1 3" xfId="228"/>
    <cellStyle name="标题 1 3 2" xfId="229"/>
    <cellStyle name="常规 5 41" xfId="230"/>
    <cellStyle name="Comma [0]_!!!GO" xfId="231"/>
    <cellStyle name="标题 3 3" xfId="232"/>
    <cellStyle name="per.style 2" xfId="233"/>
    <cellStyle name="常规 44 23" xfId="234"/>
    <cellStyle name="Percent [2] 2 6" xfId="235"/>
    <cellStyle name="链接单元格 2 3 2 3 2" xfId="236"/>
    <cellStyle name="PSInt 3 2 2" xfId="237"/>
    <cellStyle name="Comma_!!!GO" xfId="238"/>
    <cellStyle name="强调文字颜色 6 2 2 2 2 3" xfId="239"/>
    <cellStyle name="New Times Roman 2" xfId="240"/>
    <cellStyle name="Accent3 - 40%" xfId="241"/>
    <cellStyle name="Accent6 - 40%_复件 莫呼查汗2019年第1-2月农村花名册" xfId="242"/>
    <cellStyle name="New Times Roman 3" xfId="243"/>
    <cellStyle name="no dec" xfId="244"/>
    <cellStyle name="标题 1 2" xfId="245"/>
    <cellStyle name="Percent_!!!GO" xfId="246"/>
    <cellStyle name="60% - 强调文字颜色 6 2" xfId="247"/>
    <cellStyle name="PSInt 3 2" xfId="248"/>
    <cellStyle name="60% - 强调文字颜色 5 2" xfId="249"/>
    <cellStyle name="60% - 强调文字颜色 3 2 8" xfId="250"/>
    <cellStyle name="Header1 2 2" xfId="251"/>
    <cellStyle name="Header2 10 2" xfId="252"/>
    <cellStyle name="60% - 强调文字颜色 4 2 8" xfId="253"/>
    <cellStyle name="货币[0] 2 2 2 2" xfId="254"/>
    <cellStyle name="常规 10 24" xfId="255"/>
    <cellStyle name="强调文字颜色 1 2" xfId="256"/>
    <cellStyle name="强调文字颜色 2 2" xfId="257"/>
    <cellStyle name="强调文字颜色 3 2" xfId="258"/>
    <cellStyle name="表标题 4 4" xfId="259"/>
    <cellStyle name="S4 2" xfId="260"/>
    <cellStyle name="S4 3" xfId="261"/>
    <cellStyle name="强调文字颜色 3 2 3 2 5" xfId="262"/>
    <cellStyle name="编号 2 2 2" xfId="263"/>
    <cellStyle name="ColLevel_0" xfId="264"/>
    <cellStyle name="Grey 3" xfId="265"/>
    <cellStyle name="Currency1" xfId="266"/>
    <cellStyle name="强调文字颜色 6 2 4 2 2" xfId="267"/>
    <cellStyle name="Percent [2] 3 2" xfId="268"/>
    <cellStyle name="Currency1 3" xfId="269"/>
    <cellStyle name="Input Cells 2 2" xfId="270"/>
    <cellStyle name="货币 2 3 2 4" xfId="271"/>
    <cellStyle name="数量 3 2" xfId="272"/>
    <cellStyle name="日期 5 2" xfId="273"/>
    <cellStyle name="强调文字颜色 1 2 3 2 2 2" xfId="274"/>
    <cellStyle name="Date 3" xfId="275"/>
    <cellStyle name="Date 3 2" xfId="276"/>
    <cellStyle name="Currency [0]_!!!GO" xfId="277"/>
    <cellStyle name="Grey 3 2" xfId="278"/>
    <cellStyle name="商品名称 2 5" xfId="279"/>
    <cellStyle name="强调 2 2 2 5" xfId="280"/>
    <cellStyle name="Millares [0]_96 Risk" xfId="281"/>
    <cellStyle name="Linked Cells 3" xfId="282"/>
    <cellStyle name="捠壿 [0.00]_Region Orders (2)" xfId="283"/>
    <cellStyle name="Millares_96 Risk" xfId="284"/>
    <cellStyle name="Dollar (zero dec) 3" xfId="285"/>
    <cellStyle name="Currency_!!!GO" xfId="286"/>
    <cellStyle name="Header1 3" xfId="287"/>
    <cellStyle name="sstot 6" xfId="288"/>
    <cellStyle name="Input Cells 3" xfId="289"/>
    <cellStyle name="Milliers_!!!GO" xfId="290"/>
    <cellStyle name="Moneda_96 Risk" xfId="291"/>
    <cellStyle name="no dec 3" xfId="292"/>
    <cellStyle name="per.style 3" xfId="293"/>
    <cellStyle name="Pourcentage_pldt" xfId="294"/>
    <cellStyle name="PSChar 2 2" xfId="295"/>
    <cellStyle name="常规 68 6" xfId="296"/>
    <cellStyle name="PSHeading 4" xfId="297"/>
    <cellStyle name="S0" xfId="298"/>
    <cellStyle name="S1" xfId="299"/>
    <cellStyle name="S3" xfId="300"/>
    <cellStyle name="S5" xfId="301"/>
    <cellStyle name="Standard_AREAS" xfId="302"/>
    <cellStyle name="常规 5 35" xfId="303"/>
    <cellStyle name="捠壿_Region Orders (2)" xfId="304"/>
    <cellStyle name="编号 4" xfId="305"/>
    <cellStyle name="千位分隔 3" xfId="306"/>
    <cellStyle name="标题 4 2" xfId="307"/>
    <cellStyle name="部门 3" xfId="308"/>
    <cellStyle name="适中 2 5 2" xfId="309"/>
    <cellStyle name="常规 78 2 8" xfId="310"/>
    <cellStyle name="常规 10 10" xfId="311"/>
    <cellStyle name="常规 2 2 4 10" xfId="312"/>
    <cellStyle name="常规 100" xfId="313"/>
    <cellStyle name="常规 101" xfId="314"/>
    <cellStyle name="常规 18 24" xfId="315"/>
    <cellStyle name="常规 2" xfId="316"/>
    <cellStyle name="借出原因 2 2" xfId="317"/>
    <cellStyle name="检查单元格 2 9" xfId="318"/>
    <cellStyle name="警告文本 2 3 3 5" xfId="319"/>
    <cellStyle name="强调 3 3 2 4" xfId="320"/>
    <cellStyle name="强调 1 2" xfId="321"/>
    <cellStyle name="常规 69 3" xfId="322"/>
    <cellStyle name="检查单元格 2 5 5" xfId="323"/>
    <cellStyle name="常规_Sheet1" xfId="324"/>
    <cellStyle name="分级显示列_1_Book1" xfId="325"/>
    <cellStyle name="货币[0] 3 4" xfId="326"/>
    <cellStyle name="货币[0] 4" xfId="327"/>
    <cellStyle name="链接单元格 2" xfId="328"/>
    <cellStyle name="千位[0]_ 方正PC" xfId="329"/>
    <cellStyle name="强调文字颜色 6 2" xfId="330"/>
    <cellStyle name="输出 2" xfId="331"/>
    <cellStyle name="昗弨_Pacific Region P&amp;L" xfId="332"/>
  </cellStyles>
  <tableStyles count="0" defaultTableStyle="TableStyleMedium9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26" sqref="I26"/>
    </sheetView>
  </sheetViews>
  <sheetFormatPr defaultColWidth="9" defaultRowHeight="14.25"/>
  <cols>
    <col min="1" max="1" width="3.375" customWidth="1"/>
    <col min="2" max="2" width="23.7583333333333" customWidth="1"/>
    <col min="3" max="3" width="10.625" customWidth="1"/>
    <col min="4" max="4" width="14.2583333333333" customWidth="1"/>
    <col min="5" max="5" width="11.2583333333333" customWidth="1"/>
    <col min="6" max="6" width="12.5" customWidth="1"/>
    <col min="7" max="7" width="8.375" customWidth="1"/>
    <col min="8" max="8" width="11" customWidth="1"/>
    <col min="9" max="9" width="10.2583333333333" customWidth="1"/>
    <col min="10" max="10" width="13.625" customWidth="1"/>
  </cols>
  <sheetData>
    <row r="1" ht="26.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3.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5.1" customHeight="1" spans="1:10">
      <c r="A3" s="5" t="s">
        <v>2</v>
      </c>
      <c r="B3" s="6" t="s">
        <v>3</v>
      </c>
      <c r="C3" s="7" t="s">
        <v>4</v>
      </c>
      <c r="D3" s="7"/>
      <c r="E3" s="7" t="s">
        <v>5</v>
      </c>
      <c r="F3" s="7"/>
      <c r="G3" s="7" t="s">
        <v>6</v>
      </c>
      <c r="H3" s="7"/>
      <c r="I3" s="7" t="s">
        <v>7</v>
      </c>
      <c r="J3" s="7"/>
    </row>
    <row r="4" ht="35.1" customHeight="1" spans="1:10">
      <c r="A4" s="8"/>
      <c r="B4" s="6"/>
      <c r="C4" s="9" t="s">
        <v>8</v>
      </c>
      <c r="D4" s="9" t="s">
        <v>9</v>
      </c>
      <c r="E4" s="9" t="s">
        <v>8</v>
      </c>
      <c r="F4" s="9" t="s">
        <v>9</v>
      </c>
      <c r="G4" s="9" t="s">
        <v>8</v>
      </c>
      <c r="H4" s="9" t="s">
        <v>9</v>
      </c>
      <c r="I4" s="9" t="s">
        <v>8</v>
      </c>
      <c r="J4" s="9" t="s">
        <v>9</v>
      </c>
    </row>
    <row r="5" s="1" customFormat="1" ht="20.1" customHeight="1" spans="1:10">
      <c r="A5" s="10">
        <v>1</v>
      </c>
      <c r="B5" s="11" t="s">
        <v>10</v>
      </c>
      <c r="C5" s="12">
        <v>849</v>
      </c>
      <c r="D5" s="13">
        <f t="shared" ref="D5:D17" si="0">C5*80</f>
        <v>67920</v>
      </c>
      <c r="E5" s="12">
        <v>67</v>
      </c>
      <c r="F5" s="13">
        <f t="shared" ref="F5:F17" si="1">E5*150</f>
        <v>10050</v>
      </c>
      <c r="G5" s="12">
        <v>1</v>
      </c>
      <c r="H5" s="13">
        <v>400</v>
      </c>
      <c r="I5" s="12">
        <f t="shared" ref="I5:I18" si="2">C5+E5+G5</f>
        <v>917</v>
      </c>
      <c r="J5" s="13">
        <f t="shared" ref="J5:J18" si="3">D5+F5+H5</f>
        <v>78370</v>
      </c>
    </row>
    <row r="6" s="1" customFormat="1" ht="20.1" customHeight="1" spans="1:10">
      <c r="A6" s="10">
        <v>2</v>
      </c>
      <c r="B6" s="11" t="s">
        <v>11</v>
      </c>
      <c r="C6" s="12">
        <v>160</v>
      </c>
      <c r="D6" s="13">
        <f t="shared" si="0"/>
        <v>12800</v>
      </c>
      <c r="E6" s="14">
        <v>4</v>
      </c>
      <c r="F6" s="13">
        <f t="shared" si="1"/>
        <v>600</v>
      </c>
      <c r="G6" s="15"/>
      <c r="H6" s="16"/>
      <c r="I6" s="12">
        <f t="shared" si="2"/>
        <v>164</v>
      </c>
      <c r="J6" s="13">
        <f t="shared" si="3"/>
        <v>13400</v>
      </c>
    </row>
    <row r="7" s="1" customFormat="1" ht="20.1" customHeight="1" spans="1:10">
      <c r="A7" s="10">
        <v>3</v>
      </c>
      <c r="B7" s="11" t="s">
        <v>12</v>
      </c>
      <c r="C7" s="14">
        <v>29</v>
      </c>
      <c r="D7" s="13">
        <f t="shared" si="0"/>
        <v>2320</v>
      </c>
      <c r="E7" s="17">
        <v>4</v>
      </c>
      <c r="F7" s="13">
        <f t="shared" si="1"/>
        <v>600</v>
      </c>
      <c r="G7" s="15"/>
      <c r="H7" s="16"/>
      <c r="I7" s="12">
        <f t="shared" si="2"/>
        <v>33</v>
      </c>
      <c r="J7" s="13">
        <f t="shared" si="3"/>
        <v>2920</v>
      </c>
    </row>
    <row r="8" s="1" customFormat="1" ht="20.1" customHeight="1" spans="1:10">
      <c r="A8" s="10">
        <v>4</v>
      </c>
      <c r="B8" s="11" t="s">
        <v>13</v>
      </c>
      <c r="C8" s="18">
        <v>210</v>
      </c>
      <c r="D8" s="13">
        <f t="shared" si="0"/>
        <v>16800</v>
      </c>
      <c r="E8" s="18">
        <v>30</v>
      </c>
      <c r="F8" s="13">
        <f t="shared" si="1"/>
        <v>4500</v>
      </c>
      <c r="G8" s="19">
        <v>1</v>
      </c>
      <c r="H8" s="16">
        <v>400</v>
      </c>
      <c r="I8" s="12">
        <f t="shared" si="2"/>
        <v>241</v>
      </c>
      <c r="J8" s="13">
        <f t="shared" si="3"/>
        <v>21700</v>
      </c>
    </row>
    <row r="9" s="1" customFormat="1" ht="20.1" customHeight="1" spans="1:10">
      <c r="A9" s="10">
        <v>5</v>
      </c>
      <c r="B9" s="11" t="s">
        <v>14</v>
      </c>
      <c r="C9" s="20">
        <v>249</v>
      </c>
      <c r="D9" s="13">
        <f t="shared" si="0"/>
        <v>19920</v>
      </c>
      <c r="E9" s="21">
        <v>18</v>
      </c>
      <c r="F9" s="13">
        <f t="shared" si="1"/>
        <v>2700</v>
      </c>
      <c r="G9" s="22"/>
      <c r="H9" s="21"/>
      <c r="I9" s="12">
        <f t="shared" si="2"/>
        <v>267</v>
      </c>
      <c r="J9" s="13">
        <f t="shared" si="3"/>
        <v>22620</v>
      </c>
    </row>
    <row r="10" s="1" customFormat="1" ht="20.1" customHeight="1" spans="1:10">
      <c r="A10" s="10">
        <v>6</v>
      </c>
      <c r="B10" s="11" t="s">
        <v>15</v>
      </c>
      <c r="C10" s="14">
        <v>4</v>
      </c>
      <c r="D10" s="13">
        <f t="shared" si="0"/>
        <v>320</v>
      </c>
      <c r="E10" s="23">
        <v>1</v>
      </c>
      <c r="F10" s="13">
        <f t="shared" si="1"/>
        <v>150</v>
      </c>
      <c r="G10" s="15"/>
      <c r="H10" s="16"/>
      <c r="I10" s="12">
        <f t="shared" si="2"/>
        <v>5</v>
      </c>
      <c r="J10" s="13">
        <f t="shared" si="3"/>
        <v>470</v>
      </c>
    </row>
    <row r="11" s="1" customFormat="1" ht="20.1" customHeight="1" spans="1:10">
      <c r="A11" s="10">
        <v>7</v>
      </c>
      <c r="B11" s="11" t="s">
        <v>16</v>
      </c>
      <c r="C11" s="24">
        <v>112</v>
      </c>
      <c r="D11" s="13">
        <f t="shared" si="0"/>
        <v>8960</v>
      </c>
      <c r="E11" s="24">
        <v>11</v>
      </c>
      <c r="F11" s="13">
        <f t="shared" si="1"/>
        <v>1650</v>
      </c>
      <c r="G11" s="24"/>
      <c r="H11" s="24"/>
      <c r="I11" s="12">
        <f t="shared" si="2"/>
        <v>123</v>
      </c>
      <c r="J11" s="13">
        <f t="shared" si="3"/>
        <v>10610</v>
      </c>
    </row>
    <row r="12" s="1" customFormat="1" ht="20.1" customHeight="1" spans="1:10">
      <c r="A12" s="10">
        <v>8</v>
      </c>
      <c r="B12" s="11" t="s">
        <v>17</v>
      </c>
      <c r="C12" s="25">
        <v>219</v>
      </c>
      <c r="D12" s="13">
        <f t="shared" si="0"/>
        <v>17520</v>
      </c>
      <c r="E12" s="25">
        <v>37</v>
      </c>
      <c r="F12" s="13">
        <f t="shared" si="1"/>
        <v>5550</v>
      </c>
      <c r="G12" s="23">
        <v>3</v>
      </c>
      <c r="H12" s="16">
        <v>1200</v>
      </c>
      <c r="I12" s="12">
        <f t="shared" si="2"/>
        <v>259</v>
      </c>
      <c r="J12" s="13">
        <f t="shared" si="3"/>
        <v>24270</v>
      </c>
    </row>
    <row r="13" s="1" customFormat="1" ht="20.1" customHeight="1" spans="1:10">
      <c r="A13" s="10">
        <v>9</v>
      </c>
      <c r="B13" s="11" t="s">
        <v>18</v>
      </c>
      <c r="C13" s="24">
        <v>10</v>
      </c>
      <c r="D13" s="13">
        <f t="shared" si="0"/>
        <v>800</v>
      </c>
      <c r="E13" s="26"/>
      <c r="F13" s="13">
        <f t="shared" si="1"/>
        <v>0</v>
      </c>
      <c r="G13" s="27"/>
      <c r="H13" s="16"/>
      <c r="I13" s="12">
        <f t="shared" si="2"/>
        <v>10</v>
      </c>
      <c r="J13" s="13">
        <f t="shared" si="3"/>
        <v>800</v>
      </c>
    </row>
    <row r="14" s="1" customFormat="1" ht="20.1" customHeight="1" spans="1:10">
      <c r="A14" s="10">
        <v>10</v>
      </c>
      <c r="B14" s="11" t="s">
        <v>19</v>
      </c>
      <c r="C14" s="24">
        <v>7</v>
      </c>
      <c r="D14" s="13">
        <f t="shared" si="0"/>
        <v>560</v>
      </c>
      <c r="E14" s="24"/>
      <c r="F14" s="13">
        <f t="shared" si="1"/>
        <v>0</v>
      </c>
      <c r="G14" s="28"/>
      <c r="H14" s="16"/>
      <c r="I14" s="12">
        <f t="shared" si="2"/>
        <v>7</v>
      </c>
      <c r="J14" s="13">
        <f t="shared" si="3"/>
        <v>560</v>
      </c>
    </row>
    <row r="15" s="1" customFormat="1" ht="20.1" customHeight="1" spans="1:10">
      <c r="A15" s="10">
        <v>11</v>
      </c>
      <c r="B15" s="11" t="s">
        <v>20</v>
      </c>
      <c r="C15" s="29">
        <v>9</v>
      </c>
      <c r="D15" s="13">
        <f t="shared" si="0"/>
        <v>720</v>
      </c>
      <c r="E15" s="28">
        <v>1</v>
      </c>
      <c r="F15" s="13">
        <f t="shared" si="1"/>
        <v>150</v>
      </c>
      <c r="G15" s="28"/>
      <c r="H15" s="16"/>
      <c r="I15" s="12">
        <f t="shared" si="2"/>
        <v>10</v>
      </c>
      <c r="J15" s="13">
        <f t="shared" si="3"/>
        <v>870</v>
      </c>
    </row>
    <row r="16" s="1" customFormat="1" ht="20.1" customHeight="1" spans="1:10">
      <c r="A16" s="10">
        <v>12</v>
      </c>
      <c r="B16" s="11" t="s">
        <v>21</v>
      </c>
      <c r="C16" s="24">
        <v>7</v>
      </c>
      <c r="D16" s="13">
        <f t="shared" si="0"/>
        <v>560</v>
      </c>
      <c r="E16" s="28"/>
      <c r="F16" s="13">
        <f t="shared" si="1"/>
        <v>0</v>
      </c>
      <c r="G16" s="28"/>
      <c r="H16" s="16"/>
      <c r="I16" s="12">
        <f t="shared" si="2"/>
        <v>7</v>
      </c>
      <c r="J16" s="13">
        <f t="shared" si="3"/>
        <v>560</v>
      </c>
    </row>
    <row r="17" s="1" customFormat="1" ht="20.1" customHeight="1" spans="1:10">
      <c r="A17" s="10">
        <v>13</v>
      </c>
      <c r="B17" s="30" t="s">
        <v>22</v>
      </c>
      <c r="C17" s="31">
        <v>8</v>
      </c>
      <c r="D17" s="13">
        <f t="shared" si="0"/>
        <v>640</v>
      </c>
      <c r="E17" s="15"/>
      <c r="F17" s="13">
        <f t="shared" si="1"/>
        <v>0</v>
      </c>
      <c r="G17" s="32"/>
      <c r="H17" s="16"/>
      <c r="I17" s="12">
        <f t="shared" si="2"/>
        <v>8</v>
      </c>
      <c r="J17" s="13">
        <f t="shared" si="3"/>
        <v>640</v>
      </c>
    </row>
    <row r="18" ht="20.1" customHeight="1" spans="1:10">
      <c r="A18" s="10" t="s">
        <v>7</v>
      </c>
      <c r="B18" s="10"/>
      <c r="C18" s="33">
        <f t="shared" ref="C18:H18" si="4">SUM(C5:C17)</f>
        <v>1873</v>
      </c>
      <c r="D18" s="33">
        <f t="shared" si="4"/>
        <v>149840</v>
      </c>
      <c r="E18" s="10">
        <f t="shared" si="4"/>
        <v>173</v>
      </c>
      <c r="F18" s="10">
        <f t="shared" si="4"/>
        <v>25950</v>
      </c>
      <c r="G18" s="34">
        <f t="shared" si="4"/>
        <v>5</v>
      </c>
      <c r="H18" s="34">
        <f t="shared" si="4"/>
        <v>2000</v>
      </c>
      <c r="I18" s="37">
        <f t="shared" si="2"/>
        <v>2051</v>
      </c>
      <c r="J18" s="38">
        <f t="shared" si="3"/>
        <v>177790</v>
      </c>
    </row>
    <row r="19" ht="20.1" customHeight="1" spans="1:10">
      <c r="A19" s="35" t="s">
        <v>23</v>
      </c>
      <c r="B19" s="35"/>
      <c r="C19" s="35"/>
      <c r="D19" s="35"/>
      <c r="E19" s="35"/>
      <c r="F19" s="35"/>
      <c r="G19" s="35"/>
      <c r="H19" s="35"/>
      <c r="I19" s="35"/>
      <c r="J19" s="35"/>
    </row>
    <row r="20" spans="1:10">
      <c r="A20" s="36"/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10">
    <mergeCell ref="A1:J1"/>
    <mergeCell ref="A2:J2"/>
    <mergeCell ref="C3:D3"/>
    <mergeCell ref="E3:F3"/>
    <mergeCell ref="G3:H3"/>
    <mergeCell ref="I3:J3"/>
    <mergeCell ref="A18:B18"/>
    <mergeCell ref="A19:J19"/>
    <mergeCell ref="A3:A4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2018-02-05T04:01:00Z</dcterms:created>
  <cp:lastPrinted>2021-03-29T08:21:00Z</cp:lastPrinted>
  <dcterms:modified xsi:type="dcterms:W3CDTF">2024-08-21T08:01:04Z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2052-12.1.0.17827</vt:lpwstr>
  </property>
  <property fmtid="{D5CDD505-2E9C-101B-9397-08002B2CF9AE}" pid="4" name="ICV">
    <vt:lpwstr>D6D6A72C0C02404980D91642CCCBBFBE</vt:lpwstr>
  </property>
</Properties>
</file>