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1月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<sst xmlns="http://schemas.openxmlformats.org/spreadsheetml/2006/main" count="31" uniqueCount="24">
  <si>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和静县2024年1月份80周岁以上老年人生活补助资金汇总表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</si>
  <si>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年1月4日</t>
    </r>
  </si>
  <si>
    <t>序号</t>
  </si>
  <si>
    <t>单位</t>
  </si>
  <si>
    <t xml:space="preserve">  80-89岁人员（人/月80元）</t>
  </si>
  <si>
    <t xml:space="preserve">  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</si>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</sst>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31"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Tahoma"/>
      <charset val="134"/>
    </font>
    <font>
      <sz val="11"/>
      <color indexed="8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0"/>
    <xf numFmtId="0" fontId="36" fillId="34" borderId="0" applyNumberFormat="0" applyBorder="0" applyAlignment="0" applyProtection="0"/>
    <xf numFmtId="0" fontId="37" fillId="0" borderId="0"/>
    <xf numFmtId="0" fontId="3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37" borderId="0" applyNumberFormat="0" applyBorder="0" applyAlignment="0" applyProtection="0"/>
    <xf numFmtId="0" fontId="41" fillId="38" borderId="15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/>
    <xf numFmtId="49" fontId="0" fillId="0" borderId="0" applyFont="0" applyFill="0" applyBorder="0" applyAlignment="0" applyProtection="0"/>
    <xf numFmtId="0" fontId="43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6" fillId="0" borderId="16" applyNumberFormat="0" applyFill="0" applyProtection="0">
      <alignment horizontal="center"/>
    </xf>
    <xf numFmtId="0" fontId="43" fillId="46" borderId="0" applyNumberFormat="0" applyBorder="0" applyAlignment="0" applyProtection="0">
      <alignment vertical="center"/>
    </xf>
    <xf numFmtId="0" fontId="47" fillId="47" borderId="15" applyNumberFormat="0" applyAlignment="0" applyProtection="0">
      <alignment vertical="center"/>
    </xf>
    <xf numFmtId="0" fontId="48" fillId="48" borderId="3" applyNumberFormat="0" applyBorder="0" applyAlignment="0" applyProtection="0"/>
    <xf numFmtId="0" fontId="49" fillId="0" borderId="0"/>
    <xf numFmtId="0" fontId="50" fillId="38" borderId="17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9" fillId="0" borderId="0"/>
    <xf numFmtId="0" fontId="40" fillId="44" borderId="0" applyNumberFormat="0" applyBorder="0" applyAlignment="0" applyProtection="0"/>
    <xf numFmtId="0" fontId="43" fillId="50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52" fillId="38" borderId="0" applyNumberFormat="0" applyBorder="0" applyAlignment="0" applyProtection="0">
      <alignment vertical="center"/>
    </xf>
    <xf numFmtId="0" fontId="51" fillId="48" borderId="0" applyNumberFormat="0" applyBorder="0" applyAlignment="0" applyProtection="0"/>
    <xf numFmtId="15" fontId="51" fillId="0" borderId="0" applyFont="0" applyFill="0" applyBorder="0" applyAlignment="0" applyProtection="0"/>
    <xf numFmtId="0" fontId="53" fillId="51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0" fillId="48" borderId="18" applyNumberFormat="0" applyFont="0" applyAlignment="0" applyProtection="0">
      <alignment vertical="center"/>
    </xf>
    <xf numFmtId="0" fontId="39" fillId="41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53" fillId="48" borderId="18" applyNumberFormat="0" applyFont="0" applyAlignment="0" applyProtection="0">
      <alignment vertical="center"/>
    </xf>
    <xf numFmtId="0" fontId="54" fillId="0" borderId="4" applyNumberFormat="0" applyFill="0" applyProtection="0">
      <alignment horizontal="center"/>
    </xf>
    <xf numFmtId="0" fontId="43" fillId="36" borderId="0" applyNumberFormat="0" applyBorder="0" applyAlignment="0" applyProtection="0">
      <alignment vertical="center"/>
    </xf>
    <xf numFmtId="0" fontId="55" fillId="53" borderId="17" applyNumberFormat="0" applyAlignment="0" applyProtection="0">
      <alignment vertical="center"/>
    </xf>
    <xf numFmtId="0" fontId="56" fillId="54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0" fillId="55" borderId="0" applyNumberFormat="0" applyBorder="0" applyAlignment="0" applyProtection="0"/>
    <xf numFmtId="0" fontId="58" fillId="45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5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9" fillId="58" borderId="0" applyNumberFormat="0" applyBorder="0" applyAlignment="0" applyProtection="0"/>
    <xf numFmtId="0" fontId="60" fillId="36" borderId="0" applyNumberFormat="0" applyBorder="0" applyAlignment="0" applyProtection="0"/>
    <xf numFmtId="0" fontId="40" fillId="59" borderId="0" applyNumberFormat="0" applyBorder="0" applyAlignment="0" applyProtection="0"/>
    <xf numFmtId="0" fontId="52" fillId="0" borderId="0">
      <alignment vertical="center"/>
    </xf>
    <xf numFmtId="0" fontId="51" fillId="51" borderId="0" applyNumberFormat="0" applyBorder="0" applyAlignment="0" applyProtection="0"/>
    <xf numFmtId="0" fontId="40" fillId="60" borderId="0" applyNumberFormat="0" applyBorder="0" applyAlignment="0" applyProtection="0"/>
    <xf numFmtId="0" fontId="61" fillId="0" borderId="0"/>
    <xf numFmtId="0" fontId="43" fillId="61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62" fillId="62" borderId="0" applyNumberFormat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64" fillId="0" borderId="0"/>
    <xf numFmtId="0" fontId="0" fillId="0" borderId="0"/>
    <xf numFmtId="49" fontId="51" fillId="0" borderId="0" applyFont="0" applyFill="0" applyBorder="0" applyAlignment="0" applyProtection="0"/>
    <xf numFmtId="0" fontId="65" fillId="0" borderId="0"/>
    <xf numFmtId="0" fontId="66" fillId="0" borderId="20">
      <alignment horizontal="left" vertical="center"/>
    </xf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0" fontId="67" fillId="0" borderId="0" applyNumberFormat="0" applyFill="0" applyBorder="0" applyAlignment="0" applyProtection="0"/>
    <xf numFmtId="0" fontId="43" fillId="6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36" fillId="47" borderId="0" applyNumberFormat="0" applyBorder="0" applyAlignment="0" applyProtection="0"/>
    <xf numFmtId="0" fontId="68" fillId="6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9" fillId="0" borderId="0"/>
    <xf numFmtId="0" fontId="0" fillId="0" borderId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1" borderId="0" applyNumberFormat="0" applyBorder="0" applyAlignment="0" applyProtection="0"/>
    <xf numFmtId="0" fontId="53" fillId="69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176" fontId="74" fillId="0" borderId="0"/>
    <xf numFmtId="0" fontId="75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/>
    <xf numFmtId="0" fontId="39" fillId="71" borderId="0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3" fillId="7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76" fillId="73" borderId="22">
      <protection locked="0"/>
    </xf>
    <xf numFmtId="0" fontId="53" fillId="54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77" fillId="0" borderId="23">
      <alignment horizontal="center"/>
    </xf>
    <xf numFmtId="0" fontId="42" fillId="74" borderId="0" applyNumberFormat="0" applyBorder="0" applyAlignment="0" applyProtection="0">
      <alignment vertical="center"/>
    </xf>
    <xf numFmtId="0" fontId="42" fillId="75" borderId="0" applyNumberFormat="0" applyBorder="0" applyAlignment="0" applyProtection="0">
      <alignment vertical="center"/>
    </xf>
    <xf numFmtId="0" fontId="78" fillId="0" borderId="0"/>
    <xf numFmtId="0" fontId="79" fillId="0" borderId="24" applyNumberFormat="0" applyFill="0" applyAlignment="0" applyProtection="0">
      <alignment vertical="center"/>
    </xf>
    <xf numFmtId="0" fontId="53" fillId="66" borderId="0" applyNumberFormat="0" applyBorder="0" applyAlignment="0" applyProtection="0">
      <alignment vertical="center"/>
    </xf>
    <xf numFmtId="0" fontId="14" fillId="0" borderId="0">
      <alignment vertical="center"/>
    </xf>
    <xf numFmtId="0" fontId="80" fillId="0" borderId="0"/>
    <xf numFmtId="0" fontId="52" fillId="69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1" fillId="0" borderId="25" applyNumberFormat="0" applyFill="0" applyAlignment="0" applyProtection="0">
      <alignment vertical="center"/>
    </xf>
    <xf numFmtId="178" fontId="80" fillId="0" borderId="0"/>
    <xf numFmtId="0" fontId="44" fillId="50" borderId="0" applyNumberFormat="0" applyBorder="0" applyAlignment="0" applyProtection="0">
      <alignment vertical="center"/>
    </xf>
    <xf numFmtId="0" fontId="64" fillId="0" borderId="0">
      <alignment vertical="top"/>
    </xf>
    <xf numFmtId="9" fontId="51" fillId="0" borderId="0" applyFont="0" applyFill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37" fillId="76" borderId="0">
      <alignment horizontal="left" vertical="top"/>
    </xf>
    <xf numFmtId="0" fontId="62" fillId="64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53" fillId="47" borderId="0" applyNumberFormat="0" applyBorder="0" applyAlignment="0" applyProtection="0">
      <alignment vertical="center"/>
    </xf>
    <xf numFmtId="0" fontId="82" fillId="45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1" fillId="77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9" fillId="61" borderId="0" applyNumberFormat="0" applyBorder="0" applyAlignment="0" applyProtection="0"/>
    <xf numFmtId="181" fontId="83" fillId="78" borderId="0"/>
    <xf numFmtId="0" fontId="84" fillId="0" borderId="26" applyNumberFormat="0" applyFill="0" applyAlignment="0" applyProtection="0">
      <alignment vertical="center"/>
    </xf>
    <xf numFmtId="0" fontId="85" fillId="0" borderId="27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9" fillId="0" borderId="0">
      <protection locked="0"/>
    </xf>
    <xf numFmtId="0" fontId="52" fillId="54" borderId="0" applyNumberFormat="0" applyBorder="0" applyAlignment="0" applyProtection="0">
      <alignment vertical="center"/>
    </xf>
    <xf numFmtId="0" fontId="49" fillId="0" borderId="0">
      <protection locked="0"/>
    </xf>
    <xf numFmtId="0" fontId="86" fillId="0" borderId="26" applyNumberFormat="0" applyFill="0" applyAlignment="0" applyProtection="0">
      <alignment vertical="center"/>
    </xf>
    <xf numFmtId="0" fontId="62" fillId="67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0" applyNumberFormat="0" applyFill="0" applyBorder="0" applyAlignment="0" applyProtection="0"/>
    <xf numFmtId="0" fontId="36" fillId="70" borderId="0" applyNumberFormat="0" applyBorder="0" applyAlignment="0" applyProtection="0"/>
    <xf numFmtId="0" fontId="40" fillId="79" borderId="0" applyNumberFormat="0" applyBorder="0" applyAlignment="0" applyProtection="0"/>
    <xf numFmtId="0" fontId="90" fillId="0" borderId="28" applyNumberFormat="0" applyFill="0" applyAlignment="0" applyProtection="0">
      <alignment vertical="center"/>
    </xf>
    <xf numFmtId="0" fontId="91" fillId="47" borderId="15" applyNumberFormat="0" applyAlignment="0" applyProtection="0">
      <alignment vertical="center"/>
    </xf>
    <xf numFmtId="0" fontId="92" fillId="0" borderId="24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0" fillId="80" borderId="0" applyNumberFormat="0" applyFont="0" applyBorder="0" applyAlignment="0" applyProtection="0"/>
    <xf numFmtId="4" fontId="51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1" fillId="66" borderId="0" applyNumberFormat="0" applyBorder="0" applyAlignment="0" applyProtection="0"/>
    <xf numFmtId="0" fontId="62" fillId="43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95" fillId="53" borderId="15" applyNumberFormat="0" applyAlignment="0" applyProtection="0">
      <alignment vertical="center"/>
    </xf>
    <xf numFmtId="178" fontId="64" fillId="0" borderId="0"/>
    <xf numFmtId="0" fontId="81" fillId="0" borderId="0" applyNumberFormat="0" applyFill="0" applyBorder="0" applyAlignment="0" applyProtection="0">
      <alignment vertical="center"/>
    </xf>
    <xf numFmtId="0" fontId="96" fillId="65" borderId="29" applyNumberFormat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71" borderId="30" applyNumberFormat="0" applyBorder="0" applyAlignment="0" applyProtection="0"/>
    <xf numFmtId="0" fontId="99" fillId="57" borderId="0" applyNumberFormat="0" applyBorder="0" applyAlignment="0" applyProtection="0">
      <alignment vertical="center"/>
    </xf>
    <xf numFmtId="183" fontId="74" fillId="0" borderId="0"/>
    <xf numFmtId="183" fontId="100" fillId="0" borderId="0"/>
    <xf numFmtId="0" fontId="101" fillId="0" borderId="0" applyNumberFormat="0" applyFill="0" applyBorder="0" applyAlignment="0" applyProtection="0">
      <alignment vertical="center"/>
    </xf>
    <xf numFmtId="0" fontId="95" fillId="38" borderId="15" applyNumberFormat="0" applyAlignment="0" applyProtection="0">
      <alignment vertical="center"/>
    </xf>
    <xf numFmtId="0" fontId="102" fillId="0" borderId="0">
      <alignment horizontal="center" wrapText="1"/>
      <protection locked="0"/>
    </xf>
    <xf numFmtId="0" fontId="103" fillId="0" borderId="0">
      <alignment horizontal="center" wrapText="1"/>
      <protection locked="0"/>
    </xf>
    <xf numFmtId="0" fontId="39" fillId="60" borderId="0" applyNumberFormat="0" applyBorder="0" applyAlignment="0" applyProtection="0"/>
    <xf numFmtId="0" fontId="99" fillId="62" borderId="0" applyNumberFormat="0" applyBorder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0" fontId="105" fillId="0" borderId="32" applyNumberFormat="0" applyFill="0" applyAlignment="0" applyProtection="0">
      <alignment vertical="center"/>
    </xf>
    <xf numFmtId="0" fontId="3" fillId="0" borderId="0">
      <alignment vertical="center"/>
    </xf>
    <xf numFmtId="184" fontId="0" fillId="0" borderId="0" applyFont="0" applyFill="0" applyBorder="0" applyAlignment="0" applyProtection="0"/>
    <xf numFmtId="0" fontId="97" fillId="0" borderId="33" applyNumberFormat="0" applyFill="0" applyAlignment="0" applyProtection="0">
      <alignment vertical="center"/>
    </xf>
    <xf numFmtId="14" fontId="103" fillId="0" borderId="0">
      <alignment horizontal="center" wrapText="1"/>
      <protection locked="0"/>
    </xf>
    <xf numFmtId="0" fontId="80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06" fillId="0" borderId="34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2" fillId="81" borderId="0" applyNumberFormat="0" applyBorder="0" applyAlignment="0" applyProtection="0">
      <alignment vertical="center"/>
    </xf>
    <xf numFmtId="0" fontId="74" fillId="0" borderId="0"/>
    <xf numFmtId="0" fontId="51" fillId="54" borderId="0" applyNumberFormat="0" applyBorder="0" applyAlignment="0" applyProtection="0"/>
    <xf numFmtId="0" fontId="51" fillId="47" borderId="0" applyNumberFormat="0" applyBorder="0" applyAlignment="0" applyProtection="0"/>
    <xf numFmtId="0" fontId="100" fillId="0" borderId="0"/>
    <xf numFmtId="37" fontId="107" fillId="0" borderId="0"/>
    <xf numFmtId="0" fontId="108" fillId="0" borderId="3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99" fillId="34" borderId="0" applyNumberFormat="0" applyBorder="0" applyAlignment="0" applyProtection="0">
      <alignment vertical="center"/>
    </xf>
    <xf numFmtId="3" fontId="51" fillId="0" borderId="0" applyFont="0" applyFill="0" applyBorder="0" applyAlignment="0" applyProtection="0"/>
    <xf numFmtId="0" fontId="99" fillId="43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66" fillId="0" borderId="35" applyNumberFormat="0" applyAlignment="0" applyProtection="0">
      <alignment horizontal="left" vertical="center"/>
    </xf>
    <xf numFmtId="0" fontId="109" fillId="0" borderId="36">
      <alignment horizontal="left" vertical="center"/>
    </xf>
    <xf numFmtId="0" fontId="99" fillId="7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10" fillId="0" borderId="0">
      <alignment vertical="center"/>
    </xf>
    <xf numFmtId="0" fontId="99" fillId="82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99" fillId="7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111" fillId="53" borderId="0">
      <alignment horizontal="left" vertical="center"/>
    </xf>
    <xf numFmtId="0" fontId="98" fillId="76" borderId="0">
      <alignment horizontal="left" vertical="center"/>
    </xf>
    <xf numFmtId="0" fontId="62" fillId="74" borderId="0" applyNumberFormat="0" applyBorder="0" applyAlignment="0" applyProtection="0">
      <alignment vertical="center"/>
    </xf>
    <xf numFmtId="0" fontId="80" fillId="0" borderId="4" applyNumberFormat="0" applyFill="0" applyProtection="0">
      <alignment horizontal="right"/>
    </xf>
    <xf numFmtId="0" fontId="77" fillId="0" borderId="0" applyNumberFormat="0" applyFill="0" applyBorder="0" applyAlignment="0" applyProtection="0"/>
    <xf numFmtId="0" fontId="98" fillId="58" borderId="0" applyNumberFormat="0" applyBorder="0" applyAlignment="0" applyProtection="0"/>
    <xf numFmtId="186" fontId="74" fillId="0" borderId="0"/>
    <xf numFmtId="0" fontId="62" fillId="81" borderId="0" applyNumberFormat="0" applyBorder="0" applyAlignment="0" applyProtection="0">
      <alignment vertical="center"/>
    </xf>
    <xf numFmtId="10" fontId="51" fillId="0" borderId="0" applyFont="0" applyFill="0" applyBorder="0" applyAlignment="0" applyProtection="0"/>
    <xf numFmtId="187" fontId="100" fillId="0" borderId="0"/>
    <xf numFmtId="181" fontId="112" fillId="83" borderId="0"/>
    <xf numFmtId="188" fontId="0" fillId="0" borderId="0" applyFont="0" applyFill="0" applyBorder="0" applyAlignment="0" applyProtection="0">
      <alignment vertical="center"/>
    </xf>
    <xf numFmtId="1" fontId="80" fillId="0" borderId="16" applyFill="0" applyProtection="0">
      <alignment horizontal="center"/>
    </xf>
    <xf numFmtId="189" fontId="80" fillId="0" borderId="16" applyFill="0" applyProtection="0">
      <alignment horizontal="right"/>
    </xf>
    <xf numFmtId="0" fontId="42" fillId="82" borderId="0" applyNumberFormat="0" applyBorder="0" applyAlignment="0" applyProtection="0">
      <alignment vertical="center"/>
    </xf>
    <xf numFmtId="15" fontId="113" fillId="0" borderId="0"/>
    <xf numFmtId="15" fontId="114" fillId="0" borderId="0"/>
    <xf numFmtId="190" fontId="0" fillId="0" borderId="0" applyFont="0" applyFill="0" applyBorder="0" applyAlignment="0" applyProtection="0"/>
    <xf numFmtId="0" fontId="48" fillId="38" borderId="0" applyNumberFormat="0" applyBorder="0" applyAlignment="0" applyProtection="0"/>
    <xf numFmtId="0" fontId="80" fillId="0" borderId="4" applyNumberFormat="0" applyFill="0" applyProtection="0">
      <alignment horizontal="left"/>
    </xf>
    <xf numFmtId="0" fontId="115" fillId="84" borderId="0" applyNumberFormat="0" applyBorder="0" applyAlignment="0" applyProtection="0"/>
    <xf numFmtId="38" fontId="0" fillId="0" borderId="0" applyFont="0" applyFill="0" applyBorder="0" applyAlignment="0" applyProtection="0"/>
    <xf numFmtId="181" fontId="116" fillId="85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100" fillId="0" borderId="0"/>
    <xf numFmtId="193" fontId="0" fillId="0" borderId="0" applyFont="0" applyFill="0" applyBorder="0" applyAlignment="0" applyProtection="0"/>
    <xf numFmtId="0" fontId="109" fillId="0" borderId="37" applyNumberFormat="0" applyAlignment="0" applyProtection="0">
      <alignment horizontal="left" vertical="center"/>
    </xf>
    <xf numFmtId="0" fontId="117" fillId="86" borderId="38">
      <protection locked="0"/>
    </xf>
    <xf numFmtId="181" fontId="118" fillId="87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19" fillId="0" borderId="0"/>
    <xf numFmtId="58" fontId="102" fillId="0" borderId="0">
      <alignment horizontal="center" wrapText="1"/>
      <protection locked="0"/>
    </xf>
    <xf numFmtId="195" fontId="0" fillId="0" borderId="0" applyFont="0" applyFill="0" applyProtection="0"/>
    <xf numFmtId="0" fontId="51" fillId="0" borderId="0" applyNumberFormat="0" applyFont="0" applyFill="0" applyBorder="0" applyAlignment="0" applyProtection="0">
      <alignment horizontal="left"/>
    </xf>
    <xf numFmtId="0" fontId="110" fillId="0" borderId="0"/>
    <xf numFmtId="0" fontId="120" fillId="0" borderId="39">
      <alignment horizontal="center"/>
    </xf>
    <xf numFmtId="0" fontId="64" fillId="76" borderId="0">
      <alignment horizontal="left" vertical="top"/>
    </xf>
    <xf numFmtId="0" fontId="121" fillId="76" borderId="0">
      <alignment horizontal="center" vertical="top"/>
    </xf>
    <xf numFmtId="0" fontId="98" fillId="60" borderId="0">
      <alignment horizontal="center" vertical="center"/>
    </xf>
    <xf numFmtId="0" fontId="64" fillId="76" borderId="0">
      <alignment horizontal="right" vertical="top"/>
    </xf>
    <xf numFmtId="0" fontId="122" fillId="0" borderId="0"/>
    <xf numFmtId="0" fontId="53" fillId="0" borderId="0"/>
    <xf numFmtId="196" fontId="0" fillId="0" borderId="0" applyFont="0" applyFill="0" applyBorder="0" applyAlignment="0" applyProtection="0"/>
    <xf numFmtId="0" fontId="64" fillId="0" borderId="27" applyNumberFormat="0" applyFill="0" applyProtection="0">
      <alignment horizontal="right"/>
    </xf>
    <xf numFmtId="43" fontId="0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123" fillId="0" borderId="40" applyNumberFormat="0" applyFill="0" applyProtection="0">
      <alignment horizontal="center"/>
    </xf>
    <xf numFmtId="0" fontId="124" fillId="67" borderId="0" applyNumberFormat="0" applyBorder="0" applyAlignment="0" applyProtection="0">
      <alignment vertical="center"/>
    </xf>
    <xf numFmtId="0" fontId="52" fillId="0" borderId="0">
      <protection locked="0"/>
    </xf>
    <xf numFmtId="0" fontId="0" fillId="0" borderId="0">
      <alignment vertical="center"/>
    </xf>
    <xf numFmtId="0" fontId="52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52" fillId="0" borderId="0"/>
    <xf numFmtId="0" fontId="0" fillId="0" borderId="0" applyProtection="0">
      <alignment vertical="center"/>
    </xf>
    <xf numFmtId="0" fontId="46" fillId="0" borderId="16" applyNumberFormat="0" applyFill="0" applyProtection="0">
      <alignment horizontal="left"/>
    </xf>
    <xf numFmtId="0" fontId="125" fillId="65" borderId="29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15" fillId="88" borderId="0" applyNumberFormat="0" applyBorder="0" applyAlignment="0" applyProtection="0"/>
    <xf numFmtId="0" fontId="115" fillId="89" borderId="0" applyNumberFormat="0" applyBorder="0" applyAlignment="0" applyProtection="0"/>
    <xf numFmtId="0" fontId="51" fillId="0" borderId="0">
      <alignment vertical="center"/>
    </xf>
    <xf numFmtId="0" fontId="127" fillId="65" borderId="29" applyNumberFormat="0" applyAlignment="0" applyProtection="0">
      <alignment vertical="center"/>
    </xf>
    <xf numFmtId="0" fontId="53" fillId="0" borderId="0">
      <alignment vertical="center"/>
    </xf>
    <xf numFmtId="0" fontId="128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9" fillId="0" borderId="3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99" fillId="81" borderId="0" applyNumberFormat="0" applyBorder="0" applyAlignment="0" applyProtection="0">
      <alignment vertical="center"/>
    </xf>
    <xf numFmtId="0" fontId="55" fillId="38" borderId="17" applyNumberFormat="0" applyAlignment="0" applyProtection="0">
      <alignment vertical="center"/>
    </xf>
    <xf numFmtId="0" fontId="114" fillId="0" borderId="0"/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316" applyFont="1" applyFill="1" applyAlignment="1" applyProtection="1">
      <alignment horizontal="center" vertical="center"/>
    </xf>
    <xf numFmtId="0" fontId="2" fillId="2" borderId="0" xfId="316" applyFont="1" applyFill="1" applyAlignment="1" applyProtection="1">
      <alignment horizontal="center" vertical="center"/>
    </xf>
    <xf numFmtId="0" fontId="3" fillId="2" borderId="1" xfId="316" applyFont="1" applyFill="1" applyBorder="1" applyAlignment="1" applyProtection="1">
      <alignment horizontal="left" vertical="center"/>
    </xf>
    <xf numFmtId="0" fontId="4" fillId="2" borderId="2" xfId="316" applyFont="1" applyFill="1" applyBorder="1" applyAlignment="1" applyProtection="1">
      <alignment horizontal="center" vertical="center" textRotation="255" wrapText="1"/>
    </xf>
    <xf numFmtId="0" fontId="5" fillId="2" borderId="3" xfId="316" applyFont="1" applyFill="1" applyBorder="1" applyAlignment="1" applyProtection="1">
      <alignment horizontal="center" vertical="center"/>
    </xf>
    <xf numFmtId="0" fontId="6" fillId="2" borderId="3" xfId="316" applyFont="1" applyFill="1" applyBorder="1" applyAlignment="1" applyProtection="1">
      <alignment horizontal="center" vertical="center" wrapText="1"/>
    </xf>
    <xf numFmtId="0" fontId="4" fillId="2" borderId="4" xfId="316" applyFont="1" applyFill="1" applyBorder="1" applyAlignment="1" applyProtection="1">
      <alignment horizontal="center" vertical="center" textRotation="255" wrapText="1"/>
    </xf>
    <xf numFmtId="0" fontId="6" fillId="2" borderId="3" xfId="316" applyFont="1" applyFill="1" applyBorder="1" applyAlignment="1" applyProtection="1">
      <alignment horizontal="center" vertical="center"/>
    </xf>
    <xf numFmtId="0" fontId="7" fillId="2" borderId="3" xfId="316" applyFont="1" applyFill="1" applyBorder="1" applyAlignment="1" applyProtection="1">
      <alignment horizontal="center" vertical="center"/>
    </xf>
    <xf numFmtId="0" fontId="8" fillId="2" borderId="3" xfId="316" applyFont="1" applyFill="1" applyBorder="1" applyAlignment="1" applyProtection="1">
      <alignment horizontal="center" vertical="center"/>
    </xf>
    <xf numFmtId="0" fontId="7" fillId="0" borderId="3" xfId="126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/>
    </xf>
    <xf numFmtId="0" fontId="7" fillId="0" borderId="3" xfId="311" applyNumberFormat="1" applyFont="1" applyFill="1" applyBorder="1" applyAlignment="1">
      <alignment horizontal="center" vertical="center"/>
    </xf>
    <xf numFmtId="0" fontId="7" fillId="0" borderId="3" xfId="255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3" xfId="313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316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3" xfId="314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13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1" fillId="2" borderId="3" xfId="324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9" fillId="0" borderId="3" xfId="324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9" fillId="2" borderId="3" xfId="324" applyNumberFormat="1" applyFont="1" applyFill="1" applyBorder="1" applyAlignment="1">
      <alignment horizontal="center" vertical="center"/>
    </xf>
    <xf numFmtId="0" fontId="13" fillId="2" borderId="0" xfId="324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7" fillId="2" borderId="3" xfId="126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J1"/>
    </sheetView>
  </sheetViews>
  <sheetFormatPr defaultColWidth="9" defaultRowHeight="14.25"/>
  <cols>
    <col min="1" max="1" width="3.375" customWidth="1"/>
    <col min="2" max="2" width="23.7583333333333" customWidth="1"/>
    <col min="3" max="3" width="10.625" customWidth="1"/>
    <col min="4" max="4" width="14.2583333333333" customWidth="1"/>
    <col min="5" max="5" width="11.2583333333333" customWidth="1"/>
    <col min="6" max="6" width="12.5" customWidth="1"/>
    <col min="7" max="7" width="8.375" customWidth="1"/>
    <col min="8" max="8" width="11" customWidth="1"/>
    <col min="9" max="9" width="10.2583333333333" customWidth="1"/>
    <col min="10" max="10" width="13.625" customWidth="1"/>
  </cols>
  <sheetData>
    <row r="1" ht="26.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.1" customHeight="1" spans="1:10">
      <c r="A3" s="5" t="s">
        <v>2</v>
      </c>
      <c r="B3" s="6" t="s">
        <v>3</v>
      </c>
      <c r="C3" s="7" t="s">
        <v>4</v>
      </c>
      <c r="D3" s="7"/>
      <c r="E3" s="7" t="s">
        <v>5</v>
      </c>
      <c r="F3" s="7"/>
      <c r="G3" s="7" t="s">
        <v>6</v>
      </c>
      <c r="H3" s="7"/>
      <c r="I3" s="7" t="s">
        <v>7</v>
      </c>
      <c r="J3" s="7"/>
    </row>
    <row r="4" ht="35.1" customHeight="1" spans="1:10">
      <c r="A4" s="8"/>
      <c r="B4" s="6"/>
      <c r="C4" s="9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</row>
    <row r="5" s="1" customFormat="1" ht="20.1" customHeight="1" spans="1:10">
      <c r="A5" s="10">
        <v>1</v>
      </c>
      <c r="B5" s="11" t="s">
        <v>10</v>
      </c>
      <c r="C5" s="12">
        <v>847</v>
      </c>
      <c r="D5" s="13">
        <f>C5*80</f>
        <v>67760</v>
      </c>
      <c r="E5" s="12">
        <v>69</v>
      </c>
      <c r="F5" s="13">
        <f>E5*150</f>
        <v>10350</v>
      </c>
      <c r="G5" s="12">
        <v>1</v>
      </c>
      <c r="H5" s="13">
        <v>400</v>
      </c>
      <c r="I5" s="12">
        <f t="shared" ref="I5:I18" si="0">C5+E5+G5</f>
        <v>917</v>
      </c>
      <c r="J5" s="13">
        <f>D5+F5+H5</f>
        <v>78510</v>
      </c>
    </row>
    <row r="6" s="1" customFormat="1" ht="20.1" customHeight="1" spans="1:10">
      <c r="A6" s="10">
        <v>2</v>
      </c>
      <c r="B6" s="11" t="s">
        <v>11</v>
      </c>
      <c r="C6" s="12">
        <v>160</v>
      </c>
      <c r="D6" s="13">
        <f>C6*80</f>
        <v>12800</v>
      </c>
      <c r="E6" s="14">
        <v>4</v>
      </c>
      <c r="F6" s="13">
        <f t="shared" ref="F6:F17" si="1">E6*150</f>
        <v>600</v>
      </c>
      <c r="G6" s="15"/>
      <c r="H6" s="16"/>
      <c r="I6" s="12">
        <f t="shared" si="0"/>
        <v>164</v>
      </c>
      <c r="J6" s="13">
        <f t="shared" ref="J5:J18" si="2">D6+F6+H6</f>
        <v>13400</v>
      </c>
    </row>
    <row r="7" s="1" customFormat="1" ht="20.1" customHeight="1" spans="1:10">
      <c r="A7" s="10">
        <v>3</v>
      </c>
      <c r="B7" s="11" t="s">
        <v>12</v>
      </c>
      <c r="C7" s="14">
        <v>29</v>
      </c>
      <c r="D7" s="13">
        <f t="shared" ref="D5:D17" si="3">C7*80</f>
        <v>2320</v>
      </c>
      <c r="E7" s="17">
        <v>2</v>
      </c>
      <c r="F7" s="13">
        <f t="shared" si="1"/>
        <v>300</v>
      </c>
      <c r="G7" s="15"/>
      <c r="H7" s="16"/>
      <c r="I7" s="12">
        <f t="shared" si="0"/>
        <v>31</v>
      </c>
      <c r="J7" s="13">
        <f t="shared" si="2"/>
        <v>2620</v>
      </c>
    </row>
    <row r="8" s="1" customFormat="1" ht="20.1" customHeight="1" spans="1:10">
      <c r="A8" s="10">
        <v>4</v>
      </c>
      <c r="B8" s="11" t="s">
        <v>13</v>
      </c>
      <c r="C8" s="18">
        <v>214</v>
      </c>
      <c r="D8" s="13">
        <f t="shared" si="3"/>
        <v>17120</v>
      </c>
      <c r="E8" s="18">
        <v>31</v>
      </c>
      <c r="F8" s="13">
        <f t="shared" si="1"/>
        <v>4650</v>
      </c>
      <c r="G8" s="19">
        <v>1</v>
      </c>
      <c r="H8" s="16">
        <v>400</v>
      </c>
      <c r="I8" s="12">
        <f t="shared" si="0"/>
        <v>246</v>
      </c>
      <c r="J8" s="13">
        <f t="shared" si="2"/>
        <v>22170</v>
      </c>
    </row>
    <row r="9" s="1" customFormat="1" ht="20.1" customHeight="1" spans="1:10">
      <c r="A9" s="10">
        <v>5</v>
      </c>
      <c r="B9" s="11" t="s">
        <v>14</v>
      </c>
      <c r="C9" s="20">
        <v>250</v>
      </c>
      <c r="D9" s="13">
        <f t="shared" si="3"/>
        <v>20000</v>
      </c>
      <c r="E9" s="21">
        <v>17</v>
      </c>
      <c r="F9" s="13">
        <f t="shared" si="1"/>
        <v>2550</v>
      </c>
      <c r="G9" s="22"/>
      <c r="H9" s="21"/>
      <c r="I9" s="12">
        <f t="shared" si="0"/>
        <v>267</v>
      </c>
      <c r="J9" s="13">
        <f t="shared" si="2"/>
        <v>22550</v>
      </c>
    </row>
    <row r="10" s="1" customFormat="1" ht="20.1" customHeight="1" spans="1:10">
      <c r="A10" s="10">
        <v>6</v>
      </c>
      <c r="B10" s="11" t="s">
        <v>15</v>
      </c>
      <c r="C10" s="14">
        <v>4</v>
      </c>
      <c r="D10" s="13">
        <f t="shared" si="3"/>
        <v>320</v>
      </c>
      <c r="E10" s="23">
        <v>1</v>
      </c>
      <c r="F10" s="13">
        <f t="shared" si="1"/>
        <v>150</v>
      </c>
      <c r="G10" s="15"/>
      <c r="H10" s="16"/>
      <c r="I10" s="12">
        <f t="shared" si="0"/>
        <v>5</v>
      </c>
      <c r="J10" s="13">
        <f t="shared" si="2"/>
        <v>470</v>
      </c>
    </row>
    <row r="11" s="1" customFormat="1" ht="20.1" customHeight="1" spans="1:10">
      <c r="A11" s="10">
        <v>7</v>
      </c>
      <c r="B11" s="11" t="s">
        <v>16</v>
      </c>
      <c r="C11" s="24">
        <v>113</v>
      </c>
      <c r="D11" s="13">
        <f t="shared" si="3"/>
        <v>9040</v>
      </c>
      <c r="E11" s="24">
        <v>11</v>
      </c>
      <c r="F11" s="13">
        <f t="shared" si="1"/>
        <v>1650</v>
      </c>
      <c r="G11" s="24"/>
      <c r="H11" s="24"/>
      <c r="I11" s="12">
        <f t="shared" si="0"/>
        <v>124</v>
      </c>
      <c r="J11" s="13">
        <f t="shared" si="2"/>
        <v>10690</v>
      </c>
    </row>
    <row r="12" s="1" customFormat="1" ht="20.1" customHeight="1" spans="1:10">
      <c r="A12" s="10">
        <v>8</v>
      </c>
      <c r="B12" s="11" t="s">
        <v>17</v>
      </c>
      <c r="C12" s="25">
        <v>219</v>
      </c>
      <c r="D12" s="13">
        <f t="shared" si="3"/>
        <v>17520</v>
      </c>
      <c r="E12" s="25">
        <v>36</v>
      </c>
      <c r="F12" s="13">
        <f t="shared" si="1"/>
        <v>5400</v>
      </c>
      <c r="G12" s="23">
        <v>3</v>
      </c>
      <c r="H12" s="16">
        <v>1200</v>
      </c>
      <c r="I12" s="12">
        <f t="shared" si="0"/>
        <v>258</v>
      </c>
      <c r="J12" s="13">
        <f t="shared" si="2"/>
        <v>24120</v>
      </c>
    </row>
    <row r="13" s="1" customFormat="1" ht="20.1" customHeight="1" spans="1:10">
      <c r="A13" s="10">
        <v>9</v>
      </c>
      <c r="B13" s="11" t="s">
        <v>18</v>
      </c>
      <c r="C13" s="24">
        <v>10</v>
      </c>
      <c r="D13" s="13">
        <f t="shared" si="3"/>
        <v>800</v>
      </c>
      <c r="E13" s="26"/>
      <c r="F13" s="13">
        <f t="shared" si="1"/>
        <v>0</v>
      </c>
      <c r="G13" s="27"/>
      <c r="H13" s="16"/>
      <c r="I13" s="12">
        <f t="shared" si="0"/>
        <v>10</v>
      </c>
      <c r="J13" s="13">
        <f t="shared" si="2"/>
        <v>800</v>
      </c>
    </row>
    <row r="14" s="1" customFormat="1" ht="20.1" customHeight="1" spans="1:10">
      <c r="A14" s="10">
        <v>10</v>
      </c>
      <c r="B14" s="11" t="s">
        <v>19</v>
      </c>
      <c r="C14" s="24">
        <v>7</v>
      </c>
      <c r="D14" s="13">
        <f t="shared" si="3"/>
        <v>560</v>
      </c>
      <c r="E14" s="24"/>
      <c r="F14" s="13">
        <f t="shared" si="1"/>
        <v>0</v>
      </c>
      <c r="G14" s="28"/>
      <c r="H14" s="16"/>
      <c r="I14" s="12">
        <f t="shared" si="0"/>
        <v>7</v>
      </c>
      <c r="J14" s="13">
        <f t="shared" si="2"/>
        <v>560</v>
      </c>
    </row>
    <row r="15" s="1" customFormat="1" ht="20.1" customHeight="1" spans="1:10">
      <c r="A15" s="10">
        <v>11</v>
      </c>
      <c r="B15" s="11" t="s">
        <v>20</v>
      </c>
      <c r="C15" s="29">
        <v>9</v>
      </c>
      <c r="D15" s="13">
        <f t="shared" si="3"/>
        <v>720</v>
      </c>
      <c r="E15" s="28">
        <v>1</v>
      </c>
      <c r="F15" s="13">
        <f t="shared" si="1"/>
        <v>150</v>
      </c>
      <c r="G15" s="28"/>
      <c r="H15" s="16"/>
      <c r="I15" s="12">
        <f t="shared" si="0"/>
        <v>10</v>
      </c>
      <c r="J15" s="13">
        <f t="shared" si="2"/>
        <v>870</v>
      </c>
    </row>
    <row r="16" s="1" customFormat="1" ht="20.1" customHeight="1" spans="1:10">
      <c r="A16" s="10">
        <v>12</v>
      </c>
      <c r="B16" s="11" t="s">
        <v>21</v>
      </c>
      <c r="C16" s="24">
        <v>7</v>
      </c>
      <c r="D16" s="13">
        <f t="shared" si="3"/>
        <v>560</v>
      </c>
      <c r="E16" s="28"/>
      <c r="F16" s="13">
        <f t="shared" si="1"/>
        <v>0</v>
      </c>
      <c r="G16" s="28"/>
      <c r="H16" s="16"/>
      <c r="I16" s="12">
        <f t="shared" si="0"/>
        <v>7</v>
      </c>
      <c r="J16" s="13">
        <f t="shared" si="2"/>
        <v>560</v>
      </c>
    </row>
    <row r="17" s="1" customFormat="1" ht="20.1" customHeight="1" spans="1:10">
      <c r="A17" s="10">
        <v>13</v>
      </c>
      <c r="B17" s="30" t="s">
        <v>22</v>
      </c>
      <c r="C17" s="31">
        <v>8</v>
      </c>
      <c r="D17" s="13">
        <f t="shared" si="3"/>
        <v>640</v>
      </c>
      <c r="E17" s="15"/>
      <c r="F17" s="13">
        <f t="shared" si="1"/>
        <v>0</v>
      </c>
      <c r="G17" s="32"/>
      <c r="H17" s="16"/>
      <c r="I17" s="12">
        <f t="shared" si="0"/>
        <v>8</v>
      </c>
      <c r="J17" s="13">
        <f t="shared" si="2"/>
        <v>640</v>
      </c>
    </row>
    <row r="18" ht="20.1" customHeight="1" spans="1:10">
      <c r="A18" s="10" t="s">
        <v>7</v>
      </c>
      <c r="B18" s="10"/>
      <c r="C18" s="33">
        <f t="shared" ref="C18:H18" si="4">SUM(C5:C17)</f>
        <v>1877</v>
      </c>
      <c r="D18" s="33">
        <f t="shared" si="4"/>
        <v>150160</v>
      </c>
      <c r="E18" s="10">
        <f t="shared" si="4"/>
        <v>172</v>
      </c>
      <c r="F18" s="10">
        <f t="shared" si="4"/>
        <v>25800</v>
      </c>
      <c r="G18" s="34">
        <f t="shared" si="4"/>
        <v>5</v>
      </c>
      <c r="H18" s="34">
        <f t="shared" si="4"/>
        <v>2000</v>
      </c>
      <c r="I18" s="37">
        <f t="shared" si="0"/>
        <v>2054</v>
      </c>
      <c r="J18" s="38">
        <f t="shared" si="2"/>
        <v>177960</v>
      </c>
    </row>
    <row r="19" ht="20.1" customHeight="1" spans="1:10">
      <c r="A19" s="35" t="s">
        <v>23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