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项目库计划表" sheetId="1" r:id="rId1"/>
  </sheets>
  <definedNames>
    <definedName name="_xlnm._FilterDatabase" localSheetId="0" hidden="1">项目库计划表!$A$4:$R$10</definedName>
  </definedNames>
  <calcPr calcId="144525"/>
</workbook>
</file>

<file path=xl/sharedStrings.xml><?xml version="1.0" encoding="utf-8"?>
<sst xmlns="http://schemas.openxmlformats.org/spreadsheetml/2006/main" count="62" uniqueCount="49">
  <si>
    <t>和静县2021年财政专项扶贫及中央衔接资金项目结余资金实施项目计划备案表</t>
  </si>
  <si>
    <t>填报单位：和静县乡村振兴局                                                                                                    单位:万元、户</t>
  </si>
  <si>
    <t>序号</t>
  </si>
  <si>
    <t>项目库编号</t>
  </si>
  <si>
    <t>项目名称</t>
  </si>
  <si>
    <t>建设性质</t>
  </si>
  <si>
    <t>项目类别</t>
  </si>
  <si>
    <t>项目开工时间</t>
  </si>
  <si>
    <t>项目完工时间</t>
  </si>
  <si>
    <t>建设地点</t>
  </si>
  <si>
    <t>建设内容</t>
  </si>
  <si>
    <t>项目总投资及资金来源</t>
  </si>
  <si>
    <t>带动脱贫户数</t>
  </si>
  <si>
    <t>绩效目标</t>
  </si>
  <si>
    <t>项目负责人</t>
  </si>
  <si>
    <t>项目监管部门</t>
  </si>
  <si>
    <t>合计</t>
  </si>
  <si>
    <t>上级专项结余资金</t>
  </si>
  <si>
    <t>地方专项扶贫资金</t>
  </si>
  <si>
    <t>其他资金</t>
  </si>
  <si>
    <t>合计5个项目</t>
  </si>
  <si>
    <t>2021年哈尔莫敦镇乌兰尕扎尔村病虫害防治药物喷洒车项目</t>
  </si>
  <si>
    <t>新建</t>
  </si>
  <si>
    <t>产业增收工程-产供销建设</t>
  </si>
  <si>
    <t>哈尔莫敦镇乌兰尕扎尔村</t>
  </si>
  <si>
    <t>购买一辆集打药、洒水多功能合一的病虫害防治药物喷洒车，满载最大总质量≥18000kg，外形尺寸≥8850×2490×2990mm，罐体有效容积≥10.8立方米，射程≥30米，洒水扬程110m，排量国六。投入资金38.6万元。</t>
  </si>
  <si>
    <t>保障项目区脱贫户及其他农户农田、林带病虫害防治，降低病虫害发生几率，减少经济损失，提高农田农作物每亩5%-8%产量，增加收入，促进巩固脱贫攻坚成果资产归村集体所有，由村集体负责后期管护为建档立卡脱贫户以及所在区域的农户农作物生产提供安全保障。</t>
  </si>
  <si>
    <t>陈永鑫、艾沙江·买买提</t>
  </si>
  <si>
    <t>县住建局</t>
  </si>
  <si>
    <t>2021年哈尔莫敦镇乃仁哈尔村病虫害防治药物喷洒车项目</t>
  </si>
  <si>
    <t>哈尔莫敦镇乃仁哈尔村</t>
  </si>
  <si>
    <t>2021年协比乃尔布呼镇查汗才开村履带式挖掘机采购项目</t>
  </si>
  <si>
    <t>产业增收工程-设施农业-农业机械设备采购</t>
  </si>
  <si>
    <t>协比乃尔布呼镇协查汗才开村</t>
  </si>
  <si>
    <r>
      <rPr>
        <sz val="14"/>
        <rFont val="方正仿宋_GBK"/>
        <charset val="134"/>
      </rPr>
      <t>购买挖掘机1台，型号为95机型，履带式，铲斗容量≥0.39m</t>
    </r>
    <r>
      <rPr>
        <sz val="12"/>
        <rFont val="宋体"/>
        <charset val="134"/>
      </rPr>
      <t>³</t>
    </r>
    <r>
      <rPr>
        <sz val="12"/>
        <rFont val="方正仿宋_GBK"/>
        <charset val="134"/>
      </rPr>
      <t>。总投资35.75万元，资产归村集体所有。</t>
    </r>
  </si>
  <si>
    <t>通过实施购买挖掘机项目，可用于辖区环境整治，耕地修整、平整沟渠林带、拆危房、挖树根、清理垃圾等，进一步改变村容村貌；同时减少村委会每年雇佣挖掘机而花费的大量费用，增加村集体经济收入。驾驶员岗位优先考虑有相关证件的脱贫户、监测户。挖掘机由村股份经济合作社经营，每年收益率不低于总投资的8%，全部用于壮大村集体经济。项目资产归属村集体所有，负责经营管理和后期管护。</t>
  </si>
  <si>
    <t>刘雪峰、刘洋</t>
  </si>
  <si>
    <t xml:space="preserve">
县农业农村局</t>
  </si>
  <si>
    <t>2021年协比乃尔布呼镇协比乃尔布呼村轮式装载机采购项目</t>
  </si>
  <si>
    <t>协比乃尔布呼镇协比乃尔布呼村</t>
  </si>
  <si>
    <t>购买轮式装载机1台，额定功率≥92 千瓦，额定载重量≥3000 kg，额定斗容≥1.7立方，总投资21万元，资产归村集体所有。</t>
  </si>
  <si>
    <t>通过实施购买装载机项目，可用于辖区环境整治，耕地修整、平整沟渠林带、拆危房、挖树根、清理垃圾等，进一步改变村容村貌；同时减少村委会每年雇佣挖掘机而花费的大量费用，增加村集体经济收入。驾驶员岗位优先考虑有相关证件的脱贫户、监测户。装载机由村股份经济合作社经营，每年收益率不低于总投资的8%，全部用于壮大村集体经济。项目资产归属村集体所有，负责经营管理和后期管护。</t>
  </si>
  <si>
    <t>6528272021142</t>
  </si>
  <si>
    <t>2021年哈尔莫敦镇哈尔莫敦村吸污车采购项目</t>
  </si>
  <si>
    <t>其他-吸污车</t>
  </si>
  <si>
    <t>哈尔莫敦镇哈尔莫敦村</t>
  </si>
  <si>
    <t>购买一辆适用于雨水井、沉淀井、沟渠、化粪池等液体的吸排运输专用车及配件，吸污车：最大总质量≥7360kg，外形尺寸（长×宽×高）≥5800 × 1980 × 2550，污水罐有效容积≥5m3，国六排放。购买三滤（空滤，机滤，柴滤）、油水分离器、三通球阀、取力器、传动轴、吸污泵、吸污管等配套设备，投入资金18.12245万元。资产归集体所有，项目区内脱贫户及其他农户受益。</t>
  </si>
  <si>
    <t>项目实施后，招聘脱贫户或者监测户作为户厕管护队人员，负责辖区居民粪便抽取每户每次10元。增加脱贫户或者监测户的额外收入，保障厕所革命后续运营保障维护工作。双坑交替式厕所共220户，预计每户每年吸粪2次，每年按照5%比例侧坑、厕屋、排气管、照明等损坏维修，即每年需要维修厕所，每次平均收取80元，全年共计17600元。平均每人年收入增加4000元</t>
  </si>
  <si>
    <t>陈咏鑫、艾沙江·买买提</t>
  </si>
</sst>
</file>

<file path=xl/styles.xml><?xml version="1.0" encoding="utf-8"?>
<styleSheet xmlns="http://schemas.openxmlformats.org/spreadsheetml/2006/main">
  <numFmts count="12">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_ "/>
    <numFmt numFmtId="177" formatCode="#,##0.00_ "/>
    <numFmt numFmtId="178" formatCode="0.00_ "/>
    <numFmt numFmtId="179" formatCode="#,##0_ "/>
    <numFmt numFmtId="180" formatCode="0_ "/>
    <numFmt numFmtId="181" formatCode="#,##0.000000_ "/>
    <numFmt numFmtId="182" formatCode="0_);\(0\)"/>
    <numFmt numFmtId="183" formatCode="#,##0.0_ "/>
  </numFmts>
  <fonts count="33">
    <font>
      <sz val="11"/>
      <color theme="1"/>
      <name val="宋体"/>
      <charset val="134"/>
      <scheme val="minor"/>
    </font>
    <font>
      <sz val="12"/>
      <name val="宋体"/>
      <charset val="134"/>
    </font>
    <font>
      <sz val="14"/>
      <color indexed="8"/>
      <name val="宋体"/>
      <charset val="134"/>
    </font>
    <font>
      <sz val="11"/>
      <name val="宋体"/>
      <charset val="134"/>
      <scheme val="minor"/>
    </font>
    <font>
      <b/>
      <sz val="22"/>
      <name val="方正小标宋_GBK"/>
      <charset val="134"/>
    </font>
    <font>
      <b/>
      <sz val="16"/>
      <name val="方正仿宋_GBK"/>
      <charset val="134"/>
    </font>
    <font>
      <b/>
      <sz val="12"/>
      <name val="方正仿宋_GBK"/>
      <charset val="134"/>
    </font>
    <font>
      <sz val="14"/>
      <name val="方正仿宋_GBK"/>
      <charset val="134"/>
    </font>
    <font>
      <sz val="14"/>
      <name val="Times New Roman"/>
      <charset val="134"/>
    </font>
    <font>
      <b/>
      <sz val="12"/>
      <name val="Times New Roman"/>
      <charset val="0"/>
    </font>
    <font>
      <b/>
      <sz val="12"/>
      <name val="Times New Roman"/>
      <charset val="134"/>
    </font>
    <font>
      <sz val="10"/>
      <name val="方正仿宋_GBK"/>
      <charset val="134"/>
    </font>
    <font>
      <b/>
      <sz val="13"/>
      <color theme="3"/>
      <name val="宋体"/>
      <charset val="134"/>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2"/>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13"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3" applyNumberFormat="0" applyFont="0" applyAlignment="0" applyProtection="0">
      <alignment vertical="center"/>
    </xf>
    <xf numFmtId="0" fontId="20" fillId="17"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2" applyNumberFormat="0" applyFill="0" applyAlignment="0" applyProtection="0">
      <alignment vertical="center"/>
    </xf>
    <xf numFmtId="0" fontId="12" fillId="0" borderId="2" applyNumberFormat="0" applyFill="0" applyAlignment="0" applyProtection="0">
      <alignment vertical="center"/>
    </xf>
    <xf numFmtId="0" fontId="20" fillId="13" borderId="0" applyNumberFormat="0" applyBorder="0" applyAlignment="0" applyProtection="0">
      <alignment vertical="center"/>
    </xf>
    <xf numFmtId="0" fontId="21" fillId="0" borderId="7" applyNumberFormat="0" applyFill="0" applyAlignment="0" applyProtection="0">
      <alignment vertical="center"/>
    </xf>
    <xf numFmtId="0" fontId="20" fillId="16" borderId="0" applyNumberFormat="0" applyBorder="0" applyAlignment="0" applyProtection="0">
      <alignment vertical="center"/>
    </xf>
    <xf numFmtId="0" fontId="28" fillId="11" borderId="8" applyNumberFormat="0" applyAlignment="0" applyProtection="0">
      <alignment vertical="center"/>
    </xf>
    <xf numFmtId="0" fontId="18" fillId="11" borderId="4" applyNumberFormat="0" applyAlignment="0" applyProtection="0">
      <alignment vertical="center"/>
    </xf>
    <xf numFmtId="0" fontId="17" fillId="8" borderId="5" applyNumberFormat="0" applyAlignment="0" applyProtection="0">
      <alignment vertical="center"/>
    </xf>
    <xf numFmtId="0" fontId="15" fillId="18" borderId="0" applyNumberFormat="0" applyBorder="0" applyAlignment="0" applyProtection="0">
      <alignment vertical="center"/>
    </xf>
    <xf numFmtId="0" fontId="20" fillId="20" borderId="0" applyNumberFormat="0" applyBorder="0" applyAlignment="0" applyProtection="0">
      <alignment vertical="center"/>
    </xf>
    <xf numFmtId="0" fontId="19" fillId="0" borderId="6" applyNumberFormat="0" applyFill="0" applyAlignment="0" applyProtection="0">
      <alignment vertical="center"/>
    </xf>
    <xf numFmtId="0" fontId="29" fillId="0" borderId="9" applyNumberFormat="0" applyFill="0" applyAlignment="0" applyProtection="0">
      <alignment vertical="center"/>
    </xf>
    <xf numFmtId="0" fontId="30" fillId="23" borderId="0" applyNumberFormat="0" applyBorder="0" applyAlignment="0" applyProtection="0">
      <alignment vertical="center"/>
    </xf>
    <xf numFmtId="0" fontId="25" fillId="15" borderId="0" applyNumberFormat="0" applyBorder="0" applyAlignment="0" applyProtection="0">
      <alignment vertical="center"/>
    </xf>
    <xf numFmtId="0" fontId="15" fillId="24" borderId="0" applyNumberFormat="0" applyBorder="0" applyAlignment="0" applyProtection="0">
      <alignment vertical="center"/>
    </xf>
    <xf numFmtId="0" fontId="20" fillId="2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20" fillId="26" borderId="0" applyNumberFormat="0" applyBorder="0" applyAlignment="0" applyProtection="0">
      <alignment vertical="center"/>
    </xf>
    <xf numFmtId="0" fontId="20" fillId="19" borderId="0" applyNumberFormat="0" applyBorder="0" applyAlignment="0" applyProtection="0">
      <alignment vertical="center"/>
    </xf>
    <xf numFmtId="0" fontId="15" fillId="21" borderId="0" applyNumberFormat="0" applyBorder="0" applyAlignment="0" applyProtection="0">
      <alignment vertical="center"/>
    </xf>
    <xf numFmtId="0" fontId="15" fillId="4" borderId="0" applyNumberFormat="0" applyBorder="0" applyAlignment="0" applyProtection="0">
      <alignment vertical="center"/>
    </xf>
    <xf numFmtId="0" fontId="20" fillId="25" borderId="0" applyNumberFormat="0" applyBorder="0" applyAlignment="0" applyProtection="0">
      <alignment vertical="center"/>
    </xf>
    <xf numFmtId="0" fontId="15"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5" fillId="31" borderId="0" applyNumberFormat="0" applyBorder="0" applyAlignment="0" applyProtection="0">
      <alignment vertical="center"/>
    </xf>
    <xf numFmtId="0" fontId="20" fillId="32" borderId="0" applyNumberFormat="0" applyBorder="0" applyAlignment="0" applyProtection="0">
      <alignment vertical="center"/>
    </xf>
    <xf numFmtId="0" fontId="1" fillId="0" borderId="0">
      <alignment vertical="center"/>
    </xf>
    <xf numFmtId="0" fontId="1" fillId="0" borderId="0"/>
    <xf numFmtId="0" fontId="0" fillId="0" borderId="0">
      <alignment vertical="center"/>
    </xf>
    <xf numFmtId="0" fontId="1" fillId="0" borderId="0">
      <alignment vertical="top"/>
    </xf>
    <xf numFmtId="0" fontId="1" fillId="0" borderId="0"/>
    <xf numFmtId="0" fontId="31" fillId="0" borderId="0">
      <alignment vertical="center"/>
    </xf>
    <xf numFmtId="0" fontId="1" fillId="0" borderId="0">
      <alignment vertical="top"/>
    </xf>
  </cellStyleXfs>
  <cellXfs count="3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180" fontId="4" fillId="0" borderId="0" xfId="0" applyNumberFormat="1" applyFont="1" applyFill="1" applyAlignment="1" applyProtection="1">
      <alignment horizontal="center" vertical="center" wrapText="1"/>
    </xf>
    <xf numFmtId="180" fontId="5" fillId="0" borderId="0" xfId="0" applyNumberFormat="1" applyFont="1" applyFill="1" applyAlignment="1" applyProtection="1">
      <alignment horizontal="left" vertical="center" wrapText="1"/>
    </xf>
    <xf numFmtId="180" fontId="6" fillId="0" borderId="1" xfId="0" applyNumberFormat="1" applyFont="1" applyFill="1" applyBorder="1" applyAlignment="1" applyProtection="1">
      <alignment horizontal="center" vertical="center" wrapText="1"/>
    </xf>
    <xf numFmtId="178"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80" fontId="5" fillId="0" borderId="1" xfId="11" applyNumberFormat="1" applyFont="1" applyFill="1" applyBorder="1" applyAlignment="1" applyProtection="1">
      <alignment horizontal="center" vertical="center" wrapText="1"/>
    </xf>
    <xf numFmtId="178" fontId="5" fillId="0" borderId="1" xfId="11" applyNumberFormat="1" applyFont="1" applyFill="1" applyBorder="1" applyAlignment="1" applyProtection="1">
      <alignment horizontal="center" vertical="center" wrapText="1"/>
    </xf>
    <xf numFmtId="0" fontId="5" fillId="0" borderId="1" xfId="11" applyFont="1" applyFill="1" applyBorder="1" applyAlignment="1" applyProtection="1">
      <alignment horizontal="center" vertical="center" wrapText="1"/>
    </xf>
    <xf numFmtId="180" fontId="7" fillId="0" borderId="1" xfId="11" applyNumberFormat="1" applyFont="1" applyFill="1" applyBorder="1" applyAlignment="1" applyProtection="1">
      <alignment horizontal="center" vertical="center" wrapText="1"/>
    </xf>
    <xf numFmtId="180" fontId="8" fillId="0" borderId="1" xfId="11"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6" fillId="0" borderId="1" xfId="0" applyNumberFormat="1"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wrapText="1"/>
    </xf>
    <xf numFmtId="182" fontId="6" fillId="0" borderId="1" xfId="0" applyNumberFormat="1" applyFont="1" applyFill="1" applyBorder="1" applyAlignment="1" applyProtection="1">
      <alignment horizontal="center" vertical="center" wrapText="1"/>
    </xf>
    <xf numFmtId="0" fontId="5" fillId="0" borderId="1" xfId="11" applyFont="1" applyFill="1" applyBorder="1" applyAlignment="1" applyProtection="1">
      <alignment horizontal="left" vertical="center" wrapText="1"/>
    </xf>
    <xf numFmtId="176" fontId="10" fillId="0" borderId="1" xfId="11" applyNumberFormat="1" applyFont="1" applyFill="1" applyBorder="1" applyAlignment="1" applyProtection="1">
      <alignment horizontal="center" vertical="center" wrapText="1"/>
    </xf>
    <xf numFmtId="181" fontId="10" fillId="0" borderId="1" xfId="11" applyNumberFormat="1" applyFont="1" applyFill="1" applyBorder="1" applyAlignment="1" applyProtection="1">
      <alignment horizontal="center" vertical="center" wrapText="1"/>
    </xf>
    <xf numFmtId="183" fontId="10" fillId="0" borderId="1" xfId="11" applyNumberFormat="1" applyFont="1" applyFill="1" applyBorder="1" applyAlignment="1" applyProtection="1">
      <alignment horizontal="center" vertical="center" wrapText="1"/>
    </xf>
    <xf numFmtId="179" fontId="10" fillId="0" borderId="1" xfId="11" applyNumberFormat="1" applyFont="1" applyFill="1" applyBorder="1" applyAlignment="1" applyProtection="1">
      <alignment horizontal="center" vertical="center" wrapText="1"/>
    </xf>
    <xf numFmtId="0" fontId="6" fillId="0" borderId="1" xfId="11" applyNumberFormat="1" applyFont="1" applyFill="1" applyBorder="1" applyAlignment="1" applyProtection="1">
      <alignment horizontal="left" vertical="center" wrapText="1"/>
    </xf>
    <xf numFmtId="0" fontId="1" fillId="0" borderId="1" xfId="0" applyFont="1" applyFill="1" applyBorder="1" applyAlignment="1" applyProtection="1">
      <alignment horizontal="center" vertical="center"/>
    </xf>
    <xf numFmtId="49" fontId="11" fillId="0" borderId="1" xfId="54"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49" fontId="1" fillId="0" borderId="1" xfId="11" applyNumberFormat="1" applyFont="1" applyFill="1" applyBorder="1" applyAlignment="1" applyProtection="1">
      <alignment horizontal="center" vertical="center" wrapText="1"/>
    </xf>
    <xf numFmtId="180" fontId="8" fillId="0" borderId="1" xfId="11" applyNumberFormat="1" applyFont="1" applyFill="1" applyBorder="1" applyAlignment="1" quotePrefix="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14" xfId="52"/>
    <cellStyle name="常规_Sheet1" xfId="53"/>
    <cellStyle name="常规 19" xfId="54"/>
    <cellStyle name="常规 11" xfId="55"/>
    <cellStyle name="常规 4"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391795</xdr:colOff>
      <xdr:row>9</xdr:row>
      <xdr:rowOff>0</xdr:rowOff>
    </xdr:from>
    <xdr:to>
      <xdr:col>9</xdr:col>
      <xdr:colOff>648335</xdr:colOff>
      <xdr:row>9</xdr:row>
      <xdr:rowOff>480060</xdr:rowOff>
    </xdr:to>
    <xdr:sp>
      <xdr:nvSpPr>
        <xdr:cNvPr id="2"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3"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4"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5"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6"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7"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8"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9"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0"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1"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2"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3"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4"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5"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6"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7"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8"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19"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20"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21"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22"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23"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24" name="文本框 1021"/>
        <xdr:cNvSpPr txBox="1"/>
      </xdr:nvSpPr>
      <xdr:spPr>
        <a:xfrm>
          <a:off x="10405745" y="11664950"/>
          <a:ext cx="256540" cy="480060"/>
        </a:xfrm>
        <a:prstGeom prst="rect">
          <a:avLst/>
        </a:prstGeom>
        <a:noFill/>
        <a:ln w="9525">
          <a:noFill/>
        </a:ln>
      </xdr:spPr>
    </xdr:sp>
    <xdr:clientData/>
  </xdr:twoCellAnchor>
  <xdr:twoCellAnchor editAs="oneCell">
    <xdr:from>
      <xdr:col>9</xdr:col>
      <xdr:colOff>391795</xdr:colOff>
      <xdr:row>9</xdr:row>
      <xdr:rowOff>0</xdr:rowOff>
    </xdr:from>
    <xdr:to>
      <xdr:col>9</xdr:col>
      <xdr:colOff>648335</xdr:colOff>
      <xdr:row>9</xdr:row>
      <xdr:rowOff>480060</xdr:rowOff>
    </xdr:to>
    <xdr:sp>
      <xdr:nvSpPr>
        <xdr:cNvPr id="25" name="文本框 1021"/>
        <xdr:cNvSpPr txBox="1"/>
      </xdr:nvSpPr>
      <xdr:spPr>
        <a:xfrm>
          <a:off x="10405745" y="11664950"/>
          <a:ext cx="25654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26"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27"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28"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29"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30"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31"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32"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33"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34"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35"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36"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37"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38"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39"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40"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41"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42"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43"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44"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45"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46"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47"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48"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49"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50"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51"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52"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53"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54"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55"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56"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57"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58"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59"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60"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61"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62"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63"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64"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65"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66"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67"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68"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69"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70"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71"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72"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73"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74"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75"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76"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77"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78"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79"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80"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81"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82"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83" name="文本框 1021"/>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259080</xdr:colOff>
      <xdr:row>9</xdr:row>
      <xdr:rowOff>480060</xdr:rowOff>
    </xdr:to>
    <xdr:sp>
      <xdr:nvSpPr>
        <xdr:cNvPr id="84" name="文本框 1022"/>
        <xdr:cNvSpPr txBox="1"/>
      </xdr:nvSpPr>
      <xdr:spPr>
        <a:xfrm>
          <a:off x="11075035" y="11664950"/>
          <a:ext cx="259080" cy="480060"/>
        </a:xfrm>
        <a:prstGeom prst="rect">
          <a:avLst/>
        </a:prstGeom>
        <a:noFill/>
        <a:ln w="9525">
          <a:noFill/>
        </a:ln>
      </xdr:spPr>
    </xdr:sp>
    <xdr:clientData/>
  </xdr:twoCellAnchor>
  <xdr:twoCellAnchor editAs="oneCell">
    <xdr:from>
      <xdr:col>10</xdr:col>
      <xdr:colOff>0</xdr:colOff>
      <xdr:row>9</xdr:row>
      <xdr:rowOff>0</xdr:rowOff>
    </xdr:from>
    <xdr:to>
      <xdr:col>10</xdr:col>
      <xdr:colOff>257810</xdr:colOff>
      <xdr:row>9</xdr:row>
      <xdr:rowOff>480060</xdr:rowOff>
    </xdr:to>
    <xdr:sp>
      <xdr:nvSpPr>
        <xdr:cNvPr id="85" name="文本框 1021"/>
        <xdr:cNvSpPr txBox="1"/>
      </xdr:nvSpPr>
      <xdr:spPr>
        <a:xfrm>
          <a:off x="11075035"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86"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87"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88"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89"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90"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91"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92"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93"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94"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95"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96"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97"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98"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99"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00"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01"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02"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03"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04"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05"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06"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07"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08"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09"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10"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11"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12"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13"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14"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15"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16"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17"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18"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19"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20"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21"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22"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23"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24"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25"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26"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27"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28"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29"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30"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31"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32"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33"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34"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35"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36"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37"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38"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39"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40" name="文本框 1021"/>
        <xdr:cNvSpPr txBox="1"/>
      </xdr:nvSpPr>
      <xdr:spPr>
        <a:xfrm>
          <a:off x="11466830" y="11664950"/>
          <a:ext cx="25781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41"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42"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43" name="文本框 1021"/>
        <xdr:cNvSpPr txBox="1"/>
      </xdr:nvSpPr>
      <xdr:spPr>
        <a:xfrm>
          <a:off x="11465560" y="11664950"/>
          <a:ext cx="259080" cy="480060"/>
        </a:xfrm>
        <a:prstGeom prst="rect">
          <a:avLst/>
        </a:prstGeom>
        <a:noFill/>
        <a:ln w="9525">
          <a:noFill/>
        </a:ln>
      </xdr:spPr>
    </xdr:sp>
    <xdr:clientData/>
  </xdr:twoCellAnchor>
  <xdr:twoCellAnchor editAs="oneCell">
    <xdr:from>
      <xdr:col>10</xdr:col>
      <xdr:colOff>390525</xdr:colOff>
      <xdr:row>9</xdr:row>
      <xdr:rowOff>0</xdr:rowOff>
    </xdr:from>
    <xdr:to>
      <xdr:col>10</xdr:col>
      <xdr:colOff>649605</xdr:colOff>
      <xdr:row>9</xdr:row>
      <xdr:rowOff>480060</xdr:rowOff>
    </xdr:to>
    <xdr:sp>
      <xdr:nvSpPr>
        <xdr:cNvPr id="144" name="文本框 1022"/>
        <xdr:cNvSpPr txBox="1"/>
      </xdr:nvSpPr>
      <xdr:spPr>
        <a:xfrm>
          <a:off x="11465560" y="11664950"/>
          <a:ext cx="259080" cy="480060"/>
        </a:xfrm>
        <a:prstGeom prst="rect">
          <a:avLst/>
        </a:prstGeom>
        <a:noFill/>
        <a:ln w="9525">
          <a:noFill/>
        </a:ln>
      </xdr:spPr>
    </xdr:sp>
    <xdr:clientData/>
  </xdr:twoCellAnchor>
  <xdr:twoCellAnchor editAs="oneCell">
    <xdr:from>
      <xdr:col>10</xdr:col>
      <xdr:colOff>391795</xdr:colOff>
      <xdr:row>9</xdr:row>
      <xdr:rowOff>0</xdr:rowOff>
    </xdr:from>
    <xdr:to>
      <xdr:col>10</xdr:col>
      <xdr:colOff>649605</xdr:colOff>
      <xdr:row>9</xdr:row>
      <xdr:rowOff>480060</xdr:rowOff>
    </xdr:to>
    <xdr:sp>
      <xdr:nvSpPr>
        <xdr:cNvPr id="145" name="文本框 1021"/>
        <xdr:cNvSpPr txBox="1"/>
      </xdr:nvSpPr>
      <xdr:spPr>
        <a:xfrm>
          <a:off x="11466830" y="11664950"/>
          <a:ext cx="257810" cy="48006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
  <sheetViews>
    <sheetView tabSelected="1" zoomScale="70" zoomScaleNormal="70" workbookViewId="0">
      <selection activeCell="V7" sqref="V7"/>
    </sheetView>
  </sheetViews>
  <sheetFormatPr defaultColWidth="9" defaultRowHeight="13.5"/>
  <cols>
    <col min="1" max="1" width="6.45833333333333" style="3" customWidth="1"/>
    <col min="2" max="2" width="18.2083333333333" style="3" customWidth="1"/>
    <col min="3" max="3" width="12.3166666666667" style="3" customWidth="1"/>
    <col min="4" max="4" width="6.95833333333333" style="3" customWidth="1"/>
    <col min="5" max="5" width="10.5333333333333" style="3" customWidth="1"/>
    <col min="6" max="6" width="11.2416666666667" style="3" customWidth="1"/>
    <col min="7" max="7" width="11.6" style="3" customWidth="1"/>
    <col min="8" max="8" width="10.5333333333333" style="3" customWidth="1"/>
    <col min="9" max="9" width="43.5666666666667" style="3" customWidth="1"/>
    <col min="10" max="10" width="13.925" style="4" customWidth="1"/>
    <col min="11" max="11" width="12.5" style="4" customWidth="1"/>
    <col min="12" max="12" width="9.5" style="3"/>
    <col min="13" max="13" width="11.0666666666667" style="3" customWidth="1"/>
    <col min="14" max="14" width="9" style="4"/>
    <col min="15" max="15" width="46.6" style="3" customWidth="1"/>
    <col min="16" max="16" width="10.175" style="3" customWidth="1"/>
    <col min="17" max="17" width="8.38333333333333" style="3" customWidth="1"/>
    <col min="18" max="16384" width="9" style="3"/>
  </cols>
  <sheetData>
    <row r="1" ht="56" customHeight="1" spans="1:17">
      <c r="A1" s="5" t="s">
        <v>0</v>
      </c>
      <c r="B1" s="5"/>
      <c r="C1" s="5"/>
      <c r="D1" s="5"/>
      <c r="E1" s="5"/>
      <c r="F1" s="5"/>
      <c r="G1" s="5"/>
      <c r="H1" s="5"/>
      <c r="I1" s="5"/>
      <c r="J1" s="5"/>
      <c r="K1" s="5"/>
      <c r="L1" s="5"/>
      <c r="M1" s="5"/>
      <c r="N1" s="5"/>
      <c r="O1" s="5"/>
      <c r="P1" s="5"/>
      <c r="Q1" s="5"/>
    </row>
    <row r="2" ht="38" customHeight="1" spans="1:17">
      <c r="A2" s="6" t="s">
        <v>1</v>
      </c>
      <c r="B2" s="6"/>
      <c r="C2" s="6"/>
      <c r="D2" s="6"/>
      <c r="E2" s="6"/>
      <c r="F2" s="6"/>
      <c r="G2" s="6"/>
      <c r="H2" s="6"/>
      <c r="I2" s="6"/>
      <c r="J2" s="6"/>
      <c r="K2" s="6"/>
      <c r="L2" s="6"/>
      <c r="M2" s="6"/>
      <c r="N2" s="6"/>
      <c r="O2" s="6"/>
      <c r="P2" s="6"/>
      <c r="Q2" s="6"/>
    </row>
    <row r="3" ht="42" customHeight="1" spans="1:17">
      <c r="A3" s="7" t="s">
        <v>2</v>
      </c>
      <c r="B3" s="8" t="s">
        <v>3</v>
      </c>
      <c r="C3" s="9" t="s">
        <v>4</v>
      </c>
      <c r="D3" s="9" t="s">
        <v>5</v>
      </c>
      <c r="E3" s="9" t="s">
        <v>6</v>
      </c>
      <c r="F3" s="9" t="s">
        <v>7</v>
      </c>
      <c r="G3" s="9" t="s">
        <v>8</v>
      </c>
      <c r="H3" s="9" t="s">
        <v>9</v>
      </c>
      <c r="I3" s="9" t="s">
        <v>10</v>
      </c>
      <c r="J3" s="18" t="s">
        <v>11</v>
      </c>
      <c r="K3" s="19"/>
      <c r="L3" s="19"/>
      <c r="M3" s="19"/>
      <c r="N3" s="20" t="s">
        <v>12</v>
      </c>
      <c r="O3" s="18" t="s">
        <v>13</v>
      </c>
      <c r="P3" s="9" t="s">
        <v>14</v>
      </c>
      <c r="Q3" s="9" t="s">
        <v>15</v>
      </c>
    </row>
    <row r="4" ht="58" customHeight="1" spans="1:17">
      <c r="A4" s="7"/>
      <c r="B4" s="8"/>
      <c r="C4" s="9"/>
      <c r="D4" s="9"/>
      <c r="E4" s="9"/>
      <c r="F4" s="9"/>
      <c r="G4" s="9"/>
      <c r="H4" s="9"/>
      <c r="I4" s="9"/>
      <c r="J4" s="18" t="s">
        <v>16</v>
      </c>
      <c r="K4" s="18" t="s">
        <v>17</v>
      </c>
      <c r="L4" s="18" t="s">
        <v>18</v>
      </c>
      <c r="M4" s="18" t="s">
        <v>19</v>
      </c>
      <c r="N4" s="20"/>
      <c r="O4" s="18"/>
      <c r="P4" s="9"/>
      <c r="Q4" s="9"/>
    </row>
    <row r="5" ht="55" customHeight="1" spans="1:17">
      <c r="A5" s="10" t="s">
        <v>20</v>
      </c>
      <c r="B5" s="11"/>
      <c r="C5" s="12"/>
      <c r="D5" s="12"/>
      <c r="E5" s="12"/>
      <c r="F5" s="12"/>
      <c r="G5" s="12"/>
      <c r="H5" s="12"/>
      <c r="I5" s="21"/>
      <c r="J5" s="22">
        <f>SUM(J6:J10)</f>
        <v>152.07245</v>
      </c>
      <c r="K5" s="23">
        <f>SUM(K6:K10)</f>
        <v>152.067715</v>
      </c>
      <c r="L5" s="24"/>
      <c r="M5" s="23">
        <f>SUM(M6:M10)</f>
        <v>0.004735</v>
      </c>
      <c r="N5" s="25">
        <f>SUM(N6:N10)</f>
        <v>561</v>
      </c>
      <c r="O5" s="26"/>
      <c r="P5" s="27"/>
      <c r="Q5" s="30"/>
    </row>
    <row r="6" s="1" customFormat="1" ht="131.25" spans="1:17">
      <c r="A6" s="13">
        <v>1</v>
      </c>
      <c r="B6" s="14">
        <v>6528272021112</v>
      </c>
      <c r="C6" s="15" t="s">
        <v>21</v>
      </c>
      <c r="D6" s="15" t="s">
        <v>22</v>
      </c>
      <c r="E6" s="16" t="s">
        <v>23</v>
      </c>
      <c r="F6" s="17">
        <v>2021.11</v>
      </c>
      <c r="G6" s="17">
        <v>2021.11</v>
      </c>
      <c r="H6" s="15" t="s">
        <v>24</v>
      </c>
      <c r="I6" s="15" t="s">
        <v>25</v>
      </c>
      <c r="J6" s="17">
        <v>38.6</v>
      </c>
      <c r="K6" s="17">
        <v>38.6</v>
      </c>
      <c r="L6" s="17"/>
      <c r="M6" s="17"/>
      <c r="N6" s="17">
        <v>121</v>
      </c>
      <c r="O6" s="15" t="s">
        <v>26</v>
      </c>
      <c r="P6" s="15" t="s">
        <v>27</v>
      </c>
      <c r="Q6" s="15" t="s">
        <v>28</v>
      </c>
    </row>
    <row r="7" s="1" customFormat="1" ht="131.25" spans="1:17">
      <c r="A7" s="13">
        <v>2</v>
      </c>
      <c r="B7" s="14">
        <v>6528272021115</v>
      </c>
      <c r="C7" s="15" t="s">
        <v>29</v>
      </c>
      <c r="D7" s="15" t="s">
        <v>22</v>
      </c>
      <c r="E7" s="16" t="s">
        <v>23</v>
      </c>
      <c r="F7" s="17">
        <v>2021.11</v>
      </c>
      <c r="G7" s="17">
        <v>2021.11</v>
      </c>
      <c r="H7" s="15" t="s">
        <v>30</v>
      </c>
      <c r="I7" s="15" t="s">
        <v>25</v>
      </c>
      <c r="J7" s="17">
        <v>38.6</v>
      </c>
      <c r="K7" s="17">
        <v>38.6</v>
      </c>
      <c r="L7" s="17"/>
      <c r="M7" s="17"/>
      <c r="N7" s="17">
        <v>90</v>
      </c>
      <c r="O7" s="15" t="s">
        <v>26</v>
      </c>
      <c r="P7" s="15" t="s">
        <v>27</v>
      </c>
      <c r="Q7" s="15" t="s">
        <v>28</v>
      </c>
    </row>
    <row r="8" s="2" customFormat="1" ht="204" customHeight="1" spans="1:17">
      <c r="A8" s="13">
        <v>3</v>
      </c>
      <c r="B8" s="14">
        <v>6528272021140</v>
      </c>
      <c r="C8" s="15" t="s">
        <v>31</v>
      </c>
      <c r="D8" s="15" t="s">
        <v>22</v>
      </c>
      <c r="E8" s="15" t="s">
        <v>32</v>
      </c>
      <c r="F8" s="17">
        <v>2021.11</v>
      </c>
      <c r="G8" s="17">
        <v>2021.11</v>
      </c>
      <c r="H8" s="15" t="s">
        <v>33</v>
      </c>
      <c r="I8" s="15" t="s">
        <v>34</v>
      </c>
      <c r="J8" s="17">
        <v>35.75</v>
      </c>
      <c r="K8" s="17">
        <v>35.745265</v>
      </c>
      <c r="L8" s="17"/>
      <c r="M8" s="17">
        <v>0.004735</v>
      </c>
      <c r="N8" s="17">
        <v>167</v>
      </c>
      <c r="O8" s="15" t="s">
        <v>35</v>
      </c>
      <c r="P8" s="15" t="s">
        <v>36</v>
      </c>
      <c r="Q8" s="15" t="s">
        <v>37</v>
      </c>
    </row>
    <row r="9" s="2" customFormat="1" ht="203" customHeight="1" spans="1:17">
      <c r="A9" s="13">
        <v>4</v>
      </c>
      <c r="B9" s="14">
        <v>6528272021141</v>
      </c>
      <c r="C9" s="15" t="s">
        <v>38</v>
      </c>
      <c r="D9" s="15" t="s">
        <v>22</v>
      </c>
      <c r="E9" s="15" t="s">
        <v>32</v>
      </c>
      <c r="F9" s="17">
        <v>2021.11</v>
      </c>
      <c r="G9" s="17">
        <v>2021.11</v>
      </c>
      <c r="H9" s="15" t="s">
        <v>39</v>
      </c>
      <c r="I9" s="15" t="s">
        <v>40</v>
      </c>
      <c r="J9" s="17">
        <v>21</v>
      </c>
      <c r="K9" s="17">
        <v>21</v>
      </c>
      <c r="L9" s="17"/>
      <c r="M9" s="17"/>
      <c r="N9" s="17">
        <v>124</v>
      </c>
      <c r="O9" s="15" t="s">
        <v>41</v>
      </c>
      <c r="P9" s="15" t="s">
        <v>36</v>
      </c>
      <c r="Q9" s="15" t="s">
        <v>37</v>
      </c>
    </row>
    <row r="10" s="3" customFormat="1" ht="214" customHeight="1" spans="1:17">
      <c r="A10" s="13">
        <v>5</v>
      </c>
      <c r="B10" s="31" t="s">
        <v>42</v>
      </c>
      <c r="C10" s="15" t="s">
        <v>43</v>
      </c>
      <c r="D10" s="15" t="s">
        <v>22</v>
      </c>
      <c r="E10" s="15" t="s">
        <v>44</v>
      </c>
      <c r="F10" s="17">
        <v>2021.11</v>
      </c>
      <c r="G10" s="17">
        <v>2021.11</v>
      </c>
      <c r="H10" s="15" t="s">
        <v>45</v>
      </c>
      <c r="I10" s="15" t="s">
        <v>46</v>
      </c>
      <c r="J10" s="17">
        <v>18.12245</v>
      </c>
      <c r="K10" s="17">
        <v>18.12245</v>
      </c>
      <c r="L10" s="28"/>
      <c r="M10" s="29"/>
      <c r="N10" s="17">
        <v>59</v>
      </c>
      <c r="O10" s="15" t="s">
        <v>47</v>
      </c>
      <c r="P10" s="15" t="s">
        <v>48</v>
      </c>
      <c r="Q10" s="15" t="s">
        <v>28</v>
      </c>
    </row>
  </sheetData>
  <autoFilter ref="A4:R10">
    <extLst/>
  </autoFilter>
  <mergeCells count="17">
    <mergeCell ref="A1:Q1"/>
    <mergeCell ref="A2:Q2"/>
    <mergeCell ref="J3:M3"/>
    <mergeCell ref="A5:I5"/>
    <mergeCell ref="A3:A4"/>
    <mergeCell ref="B3:B4"/>
    <mergeCell ref="C3:C4"/>
    <mergeCell ref="D3:D4"/>
    <mergeCell ref="E3:E4"/>
    <mergeCell ref="F3:F4"/>
    <mergeCell ref="G3:G4"/>
    <mergeCell ref="H3:H4"/>
    <mergeCell ref="I3:I4"/>
    <mergeCell ref="N3:N4"/>
    <mergeCell ref="O3:O4"/>
    <mergeCell ref="P3:P4"/>
    <mergeCell ref="Q3:Q4"/>
  </mergeCells>
  <pageMargins left="0.432638888888889" right="0.590277777777778" top="0.66875" bottom="0.472222222222222" header="0.5" footer="0.5"/>
  <pageSetup paperSize="9" scale="54"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2021-01-14T05:02:00Z</dcterms:created>
  <dcterms:modified xsi:type="dcterms:W3CDTF">2022-01-02T10:22:57Z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